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212" windowHeight="6996" activeTab="2"/>
  </bookViews>
  <sheets>
    <sheet name="ИМН 2022 год гос яз" sheetId="1" r:id="rId1"/>
    <sheet name="ИМН 2022 г русск яз" sheetId="2" r:id="rId2"/>
    <sheet name="Лист11" sheetId="13" r:id="rId3"/>
  </sheets>
  <calcPr calcId="125725"/>
</workbook>
</file>

<file path=xl/calcChain.xml><?xml version="1.0" encoding="utf-8"?>
<calcChain xmlns="http://schemas.openxmlformats.org/spreadsheetml/2006/main">
  <c r="G67" i="1"/>
  <c r="G66"/>
  <c r="G66" i="2"/>
  <c r="G65"/>
  <c r="G4" l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</calcChain>
</file>

<file path=xl/sharedStrings.xml><?xml version="1.0" encoding="utf-8"?>
<sst xmlns="http://schemas.openxmlformats.org/spreadsheetml/2006/main" count="479" uniqueCount="210">
  <si>
    <t>7м х 14 см</t>
  </si>
  <si>
    <t>7м х 14см</t>
  </si>
  <si>
    <t xml:space="preserve">Гель "AguaUltra Basic" </t>
  </si>
  <si>
    <t>Гель "AguaUltra Basic" (для УЗИ флакон 260 гр.)</t>
  </si>
  <si>
    <t>флакон</t>
  </si>
  <si>
    <t>Гель "Аккугель"</t>
  </si>
  <si>
    <t>Гель для УЗИ (канистра 5000 гр)</t>
  </si>
  <si>
    <t>канистра</t>
  </si>
  <si>
    <t>Клеенка</t>
  </si>
  <si>
    <t>метр</t>
  </si>
  <si>
    <t>упак</t>
  </si>
  <si>
    <t>кг</t>
  </si>
  <si>
    <t>Манжетка №7</t>
  </si>
  <si>
    <t>Манжетка №9</t>
  </si>
  <si>
    <t>Мини-Спайк-фильтр</t>
  </si>
  <si>
    <t>400*200</t>
  </si>
  <si>
    <t>250*200</t>
  </si>
  <si>
    <t>100*200</t>
  </si>
  <si>
    <t>200*200</t>
  </si>
  <si>
    <t>150*200</t>
  </si>
  <si>
    <t>75*200</t>
  </si>
  <si>
    <t>Система бабочка</t>
  </si>
  <si>
    <t>Система- бабочка для вакутейнера 25 G (Игла одноразовая,стерильная с катетером,двухсторонняя,с люер</t>
  </si>
  <si>
    <t>Скальпель</t>
  </si>
  <si>
    <t>тип А-2</t>
  </si>
  <si>
    <t>Тегадерм</t>
  </si>
  <si>
    <t>Размер  5,7*5,0 см</t>
  </si>
  <si>
    <t>тест пакет Бови Дик Винар</t>
  </si>
  <si>
    <t xml:space="preserve">Шприц </t>
  </si>
  <si>
    <t>Эндотрахеальды түтіктер</t>
  </si>
  <si>
    <t>Манжетсіз эндотрахеальді түтік, өлшемі 4,0 мм</t>
  </si>
  <si>
    <t>Манжетсіз эндотрахеальді түтік, өлшемі 4,5 мм</t>
  </si>
  <si>
    <t>Төмен қысымды манжетсіз эндотрахеальды түтік, өлшемі 7, 0 мм</t>
  </si>
  <si>
    <t>Төмен қысымды манжетсіз эндотрахеальды түтік, өлшемі 8, 0 мм</t>
  </si>
  <si>
    <t>Төмен қысымды манжетсіз эндотрахеальды түтік, өлшемі 6, 0 мм</t>
  </si>
  <si>
    <t>Манжеті бар эндотрахеальді түтік, өлшемі 5,0 мм</t>
  </si>
  <si>
    <t>Манжеті бар эндотрахеальді түтік, өлшемі 5,5 мм</t>
  </si>
  <si>
    <t>Манжетсіз эндотрахеальді түтік, өлшемі 5,0 мм</t>
  </si>
  <si>
    <t>Манжетсіз  эндотрахеальді түтік, өлшемі 5,5 мм</t>
  </si>
  <si>
    <t>Манжетсіз  эндотрахеальді түтік, өлшемі 2,5 мм</t>
  </si>
  <si>
    <t>дана</t>
  </si>
  <si>
    <t>Манжеті бар эндотрахеальді түтік, өлшемі 3,5 мм</t>
  </si>
  <si>
    <t>Манжеті бар эндотрахеальді түтік, өлшемі 3,0 мм</t>
  </si>
  <si>
    <t>балаларға арналған электрод  REF: MSGST -37Resting/Monitoring ,D-35 мм,(қорапта  50дана)</t>
  </si>
  <si>
    <t>50 мл 3  компонентті, бірреттік</t>
  </si>
  <si>
    <t>50 мл 3 компонентті, бірреттік , қара</t>
  </si>
  <si>
    <t>сомасы</t>
  </si>
  <si>
    <t>саны</t>
  </si>
  <si>
    <t>бағасы</t>
  </si>
  <si>
    <t>өлшем бірлігі</t>
  </si>
  <si>
    <t xml:space="preserve">зарарсыздандырылмаған бинт  </t>
  </si>
  <si>
    <t xml:space="preserve">Электрод </t>
  </si>
  <si>
    <t>бір реттік станок</t>
  </si>
  <si>
    <t>Стакан</t>
  </si>
  <si>
    <t>небулайзерге арналған С28Р,С28,С30,С801KD(С24</t>
  </si>
  <si>
    <t>инфузоматқа арналған система</t>
  </si>
  <si>
    <t>№21 бірреттік</t>
  </si>
  <si>
    <t xml:space="preserve"> латексті емізік</t>
  </si>
  <si>
    <t>Біріктірілген орама</t>
  </si>
  <si>
    <t>орама</t>
  </si>
  <si>
    <t>Жаңа туған нәрестелерге арналған медициналық бойөлшегіш</t>
  </si>
  <si>
    <t>0-ден 18 айға дейінгі нәрестенің өсуін өлшеуге арналған жаңа туған нәрестелерге арналған бойөлшегіш.</t>
  </si>
  <si>
    <t>Бактерицидті сәулелендіргіш</t>
  </si>
  <si>
    <t>Жылжымалы бактерицидтік сәулелендіргіш</t>
  </si>
  <si>
    <t>Аспирация және көп дозалы флакондарға инъекцияға арналған сүзгі каннуласы, 0.45 мм Бактерияға қарсы ауа сүзгісі бар стандартты ұшы, жасыл</t>
  </si>
  <si>
    <t xml:space="preserve">балаларға арналған, небулайзерлерге арналған ПВХ жасалған  С28Р, С30,С24, С900 MicroAir </t>
  </si>
  <si>
    <t>бетперде</t>
  </si>
  <si>
    <t>медициналық дәке</t>
  </si>
  <si>
    <t xml:space="preserve">ағартылған,  орамада 1000 метр </t>
  </si>
  <si>
    <t>BSM Nihon kohden төсек жанындағы Монитор, бір реттік</t>
  </si>
  <si>
    <t>Бактерицидті шам</t>
  </si>
  <si>
    <t>сәулелендіргішке арналған бактерицидті шам  F-30 T8 300 W</t>
  </si>
  <si>
    <t>Эсмарх саптыаяғы</t>
  </si>
  <si>
    <t>2000 мл бір рет қолданылады</t>
  </si>
  <si>
    <t>Крафт қағаз</t>
  </si>
  <si>
    <t>тығыздығы 70-80 г/м2 а маркалы</t>
  </si>
  <si>
    <t>Катетер(зонд) аспирациялық №8</t>
  </si>
  <si>
    <t>Стерильденген, бір рет қолданылатын, FG 8 өлшемді, ұзындығы 50 см, сыртқы диаметрі O. D. -2.7 мм вакуумды бақылаудағы SURU аспирациялық катетері</t>
  </si>
  <si>
    <t>40 литрлік   оттегі жастықшасы</t>
  </si>
  <si>
    <t>Оттегі жастығы - науқастарды күтуге, процедураларды дайындауға және жүргізуге қажетті құрылғы. Науқастарға оттегі-ауа қоспасын деммен жұту және дененің оттегі жетіспеушілігін жою үшін қолданылады.</t>
  </si>
  <si>
    <t>медициналық қызғылт сары ПВХ,Ені 100 см</t>
  </si>
  <si>
    <t>Катетер(зонд) аспирациялық №10</t>
  </si>
  <si>
    <t>Стерильденген, бір рет қолданылатын, FG 10 өлшемді, ұзындығы 50 см, сыртқы диаметрі O. D. -3.3 мм вакуумды бақылаудағы SURU аспирациялық катетері</t>
  </si>
  <si>
    <t>Катетер(зонд) аспирациялық №6</t>
  </si>
  <si>
    <t>Стерильденген, бір рет қолданылатын, FG 6 өлшемді, ұзындығы 50 см, сыртқы диаметрі O. D. -2.0 мм вакуумды бақылаудағы SURU аспирациялық катетері</t>
  </si>
  <si>
    <t>Құрғақ шкафқа арналған индикаторлар</t>
  </si>
  <si>
    <t>Бу бақылауына арналған көп ауысымды Индикатор (МЕМСТ бойынша 4 сынып және 120/45 -2№ 1000 ықпалдастырушы</t>
  </si>
  <si>
    <t xml:space="preserve">Бекіткіштегі серпімді  жгут  </t>
  </si>
  <si>
    <t>жгут көктамырішілік манипуляциялар кезінде веноздық қан айналымын шектеуге арналған. Жгуттың қысқыш құрылғысы сығу күшін реттеуге және ілмекті қысу арқылы бірден ашуға мүмкіндік береді, балаларға арналған, өлшемі 30 см x2,5 см.</t>
  </si>
  <si>
    <t>Visimo Nihon kohden № 24 мониторға сатурация датчигі</t>
  </si>
  <si>
    <t>№24 Dash300 мониторға сатурация датчигі</t>
  </si>
  <si>
    <t xml:space="preserve">жылытқыш </t>
  </si>
  <si>
    <t>резеңкелі, 2000 мл</t>
  </si>
  <si>
    <t xml:space="preserve">Гемостатикалық пластырь </t>
  </si>
  <si>
    <t>36мм * 16мм (3мм тығыздағыш қалыңдығы) ақ  түс</t>
  </si>
  <si>
    <t>УДЗ арналған гель</t>
  </si>
  <si>
    <t xml:space="preserve"> ЭЭГ арналған, флакон   250 мл</t>
  </si>
  <si>
    <t>Жаңа туылған нәрестелердің газ шығаратын түтігі</t>
  </si>
  <si>
    <t>бірреттік</t>
  </si>
  <si>
    <t xml:space="preserve"> ЭКГ арналған қағаз</t>
  </si>
  <si>
    <t xml:space="preserve"> диаграммнды қағаз (ЭКГ арналған 110*140*142 МЧ (таза, белгісімен)</t>
  </si>
  <si>
    <t xml:space="preserve">№ п/п
</t>
  </si>
  <si>
    <t xml:space="preserve">МНН
</t>
  </si>
  <si>
    <t xml:space="preserve">Лек.форма
</t>
  </si>
  <si>
    <t xml:space="preserve">Ед.изм.
</t>
  </si>
  <si>
    <t xml:space="preserve">Цена
</t>
  </si>
  <si>
    <t>кол-во</t>
  </si>
  <si>
    <t>сумма</t>
  </si>
  <si>
    <t>Бинт нестерильный</t>
  </si>
  <si>
    <t>штука</t>
  </si>
  <si>
    <t>Бинт стерильный</t>
  </si>
  <si>
    <t>Бумага диаграммная для ЭКГ</t>
  </si>
  <si>
    <t>Бумага диаграммная (для ЭКГ с меткой 110*140*142 МЧ (чистая с меткой)</t>
  </si>
  <si>
    <t>Газоотводная трубка новорожденных</t>
  </si>
  <si>
    <t>одноразовая</t>
  </si>
  <si>
    <t>для ЭЭГ флакон на  250 мл</t>
  </si>
  <si>
    <t xml:space="preserve">Гель для УЗИ </t>
  </si>
  <si>
    <t xml:space="preserve">Гемостатический пластырь </t>
  </si>
  <si>
    <t xml:space="preserve"> 36мм*16мм ( 3мм толщина прокладки) белый бежевый цвет</t>
  </si>
  <si>
    <t>штук</t>
  </si>
  <si>
    <t xml:space="preserve">Грелка </t>
  </si>
  <si>
    <t>резиновая, 2000 мл</t>
  </si>
  <si>
    <t>Датчик сатурации к монитору №24 Dash300</t>
  </si>
  <si>
    <t>Датчик сатурации к монитору №24 VisimoNihon kohden</t>
  </si>
  <si>
    <t>Жгут эластичный на застежке</t>
  </si>
  <si>
    <t>Жгут кровоостанавливающий предназначен для ограничения циркуляции венозной крови при проведении внутривенных манипуляций. Зажимное устройство жгута позволяет регулировать силу сжатия и мгновенно размыкать сжимая петлю.Для детей размер 30см х2,5см.</t>
  </si>
  <si>
    <t>шт</t>
  </si>
  <si>
    <t>Индикаторы для сухожирового шкафа</t>
  </si>
  <si>
    <t>Индикатор многопеременные для контроля паровой (4 класс по ГОСТ и интегрирующ 120/45 -2№ 1000</t>
  </si>
  <si>
    <t>Катетер(зонд) аспирационный №10</t>
  </si>
  <si>
    <t>Катетер(зонд) аспирационный №6</t>
  </si>
  <si>
    <t>Катетер аспирационный с вакуум контролем стерильный, однократного применения, размером FG 6, длиной 50см, внешний диаметр О.D. -2.0 мм</t>
  </si>
  <si>
    <t>Катетер(зонд) аспирационный №8</t>
  </si>
  <si>
    <t>Катетер аспирационный  с вакуум контролем стерильный, однократного применения, размером FG 8, длиной 50см, внешний диаметр О.D. -2.7мм</t>
  </si>
  <si>
    <t>Кислородная подушка на 40 литров</t>
  </si>
  <si>
    <t xml:space="preserve">Кислородная подушка – устройство, необходимое для ухода за больными, для подготовки и проведения процедур. Используется для вдыхания больным кислородно-воздушной смеси и ликвидации кислородной недостаточности организма. </t>
  </si>
  <si>
    <t>медицинская оранжевая из ПВХ,шириной 100 см</t>
  </si>
  <si>
    <t>Крафт бумага</t>
  </si>
  <si>
    <t>марки А плотностью 70-80 г/м2</t>
  </si>
  <si>
    <t>Кружка Эсмарха</t>
  </si>
  <si>
    <t>2000 мл одноразовая</t>
  </si>
  <si>
    <t>шт.</t>
  </si>
  <si>
    <t>Лампа бактерицидная</t>
  </si>
  <si>
    <t>Лампа бактерицидная для облучателя  F-30 T8 300 W</t>
  </si>
  <si>
    <t xml:space="preserve">Монитор прикроватный Vismo Nihon kohden,одноразовый </t>
  </si>
  <si>
    <t>Марля медицинская</t>
  </si>
  <si>
    <t>отбеленная, рулон 1000 метров</t>
  </si>
  <si>
    <t xml:space="preserve">Маска </t>
  </si>
  <si>
    <t>детская из ПВХ для небулайзеров С28Р, С30,С24, С900 MicroAir</t>
  </si>
  <si>
    <t>Фильтр-канюля для аспирации и инъекции в мультидозные флаконы, стандартный наконечник с антибактериальным воздушным фильтром 0.45 мм, зеленый</t>
  </si>
  <si>
    <t xml:space="preserve">Облучатель бактерицидный </t>
  </si>
  <si>
    <t>Облучатель бактерицидный передвижной</t>
  </si>
  <si>
    <t>Ростомер для новорожденных медицинский</t>
  </si>
  <si>
    <t>Ростомер для новорожденных медицинский для измерения роста ребенка от 0 до 18 месяцев.</t>
  </si>
  <si>
    <t>Рулон комбинированый</t>
  </si>
  <si>
    <t>рулон</t>
  </si>
  <si>
    <t>Система для инфузомата</t>
  </si>
  <si>
    <t>№21 одноразовый</t>
  </si>
  <si>
    <t>Соска  молочная латексная</t>
  </si>
  <si>
    <t xml:space="preserve">Стаканчик </t>
  </si>
  <si>
    <t>для небулайзера для небулайзеров С28Р,С28,С30,С801KD(С24</t>
  </si>
  <si>
    <t>Станок одноразовый</t>
  </si>
  <si>
    <t>50 мл 3-х компонентный, одноразовый</t>
  </si>
  <si>
    <t>50 мл 3-х компонентный, одноразовый , темный</t>
  </si>
  <si>
    <t xml:space="preserve">Электроды </t>
  </si>
  <si>
    <t>Электроды детские REF: MSGST -37Resting/Monitoring ,D-35 мм,(уп-ке 50шт)</t>
  </si>
  <si>
    <t xml:space="preserve">Эндотрахеальные трубки </t>
  </si>
  <si>
    <t>Трубка эндотрахеальная без манжеты,размер 4,5 мм</t>
  </si>
  <si>
    <t>Трубка эндотрахеальная без манжетой низкого давления,размер7,0 мм</t>
  </si>
  <si>
    <t>Трубка эндотрахеальная без манжетой низкого давления,размер 8,0 мм</t>
  </si>
  <si>
    <t>Трубка эндотрахеальная без манжетой низкого давления, размер 6,0 мм</t>
  </si>
  <si>
    <t>Трубка эндотрахеальная медицинская, стерильная  одноразовые №3,0 с манжетой</t>
  </si>
  <si>
    <t>Трубка эндотрахеальная медицинская, стерильная  одноразовые №3,5 с манжетой</t>
  </si>
  <si>
    <t>Трубка эндотрахеальная с манжетой,размер 4,0 мм</t>
  </si>
  <si>
    <t>Трубка эндотрахеальная с манжетой,размер 4,5 мм</t>
  </si>
  <si>
    <t>Трубка эндотрахеальная с манжетой низкого давления,размер7,0 мм</t>
  </si>
  <si>
    <t>Трубка эндотрахеальная с манжетой низкого давления,размер 8,0 мм</t>
  </si>
  <si>
    <t>Трубка эндотрахеальная с манжетой низкого давления, размер 6,0 мм</t>
  </si>
  <si>
    <t>Трубка эндотрахеальная с манжетой,размер 5,0 мм</t>
  </si>
  <si>
    <t>Трубка эндотрахеальная с манжетой,размер 5,5 мм</t>
  </si>
  <si>
    <t>Трубка эндотрахеальная без манжеты,размер 5,0 мм</t>
  </si>
  <si>
    <t>Трубка эндотрахеальная без манжеты,размер 5,5 мм</t>
  </si>
  <si>
    <t>Трубка эндотрахеальная без манжеты,размер 2,5 мм</t>
  </si>
  <si>
    <t xml:space="preserve"> 1 қосымша</t>
  </si>
  <si>
    <t>Нұр-Сұлтан қаласы,  "Алматы" ауданы, Тәуелсіздік даңғылы , 11, 1</t>
  </si>
  <si>
    <t xml:space="preserve">№
</t>
  </si>
  <si>
    <t xml:space="preserve">ММБ
</t>
  </si>
  <si>
    <t xml:space="preserve">Дәрілік түрі
</t>
  </si>
  <si>
    <t>ИНКОТЕРМС жеткізу шарттары</t>
  </si>
  <si>
    <t>Приложение !</t>
  </si>
  <si>
    <t>DDP</t>
  </si>
  <si>
    <t>г.Нур-Султан, район "Алматы", Тәуелсіздік даңғылы , 11, 1</t>
  </si>
  <si>
    <t xml:space="preserve">Игла со срезом Квинке для спинальной анестезии и диагностических люмб </t>
  </si>
  <si>
    <t>19G   1,1*90мм</t>
  </si>
  <si>
    <t>20G  0,9*120мм</t>
  </si>
  <si>
    <t>Жұлын анестезиясына және диагностикалық лумбальдарға арналған Квинке кесілген ине</t>
  </si>
  <si>
    <t xml:space="preserve">Жұлын анестезиясына және диагностикалық лумбальдарға арналған Квинке кесілген инеих люмб </t>
  </si>
  <si>
    <t>Uka Medical</t>
  </si>
  <si>
    <t>ТОО «Казахстан-Мед-Дез»</t>
  </si>
  <si>
    <t>тоо "Жасыл Жол"</t>
  </si>
  <si>
    <t>ТОО «Теникс-СК»</t>
  </si>
  <si>
    <t>ТОО Аминамед</t>
  </si>
  <si>
    <t>ТОО «Перформер Компани»</t>
  </si>
  <si>
    <t>ТОО "Гелика"</t>
  </si>
  <si>
    <t xml:space="preserve"> </t>
  </si>
  <si>
    <t xml:space="preserve">ТОО «Fam Alliance» </t>
  </si>
  <si>
    <t>ТОО «Батыс Инвест»</t>
  </si>
  <si>
    <t>ТОО Экспомед</t>
  </si>
  <si>
    <t>Ип Престиж НС</t>
  </si>
  <si>
    <t>ё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</si>
</sst>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2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1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5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>
      <alignment horizont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>
      <alignment horizontal="center"/>
    </xf>
    <xf numFmtId="43" fontId="3" fillId="0" borderId="0" applyFont="0" applyFill="0" applyBorder="0" applyAlignment="0" applyProtection="0"/>
    <xf numFmtId="0" fontId="5" fillId="0" borderId="0">
      <alignment horizontal="center"/>
    </xf>
    <xf numFmtId="43" fontId="1" fillId="0" borderId="0" applyFont="0" applyFill="0" applyBorder="0" applyAlignment="0" applyProtection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8" fillId="0" borderId="2">
      <alignment horizontal="center" vertical="top" wrapText="1"/>
    </xf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4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1" fillId="0" borderId="1" xfId="1" applyFont="1" applyBorder="1" applyAlignment="1">
      <alignment horizontal="left" vertical="center" wrapText="1"/>
    </xf>
    <xf numFmtId="0" fontId="18" fillId="0" borderId="1" xfId="34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shrinkToFit="1"/>
    </xf>
    <xf numFmtId="0" fontId="10" fillId="0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shrinkToFit="1"/>
    </xf>
    <xf numFmtId="0" fontId="11" fillId="0" borderId="1" xfId="1" applyFont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 shrinkToFi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/>
    <xf numFmtId="0" fontId="22" fillId="4" borderId="1" xfId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4" fillId="0" borderId="1" xfId="1" applyFont="1" applyFill="1" applyBorder="1" applyAlignment="1">
      <alignment horizontal="left" vertical="top" wrapText="1"/>
    </xf>
    <xf numFmtId="0" fontId="25" fillId="0" borderId="1" xfId="1" applyFont="1" applyFill="1" applyBorder="1" applyAlignment="1">
      <alignment horizontal="left" vertical="top" wrapText="1"/>
    </xf>
    <xf numFmtId="0" fontId="25" fillId="0" borderId="1" xfId="1" applyFont="1" applyFill="1" applyBorder="1" applyAlignment="1">
      <alignment horizontal="left" vertical="top"/>
    </xf>
    <xf numFmtId="0" fontId="23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/>
    <xf numFmtId="0" fontId="19" fillId="5" borderId="1" xfId="0" applyFont="1" applyFill="1" applyBorder="1"/>
    <xf numFmtId="0" fontId="26" fillId="0" borderId="1" xfId="1" applyFont="1" applyFill="1" applyBorder="1" applyAlignment="1">
      <alignment horizontal="left" vertical="top" wrapText="1"/>
    </xf>
    <xf numFmtId="0" fontId="24" fillId="0" borderId="1" xfId="34" applyFont="1" applyFill="1" applyBorder="1" applyAlignment="1" applyProtection="1">
      <alignment horizontal="left" vertical="top" wrapText="1"/>
    </xf>
    <xf numFmtId="0" fontId="23" fillId="0" borderId="1" xfId="1" applyFont="1" applyFill="1" applyBorder="1" applyAlignment="1">
      <alignment horizontal="left" vertical="top" wrapText="1"/>
    </xf>
    <xf numFmtId="0" fontId="23" fillId="0" borderId="1" xfId="1" applyFont="1" applyFill="1" applyBorder="1" applyAlignment="1">
      <alignment horizontal="left" vertical="top" wrapText="1" shrinkToFit="1"/>
    </xf>
    <xf numFmtId="0" fontId="26" fillId="0" borderId="1" xfId="1" applyFont="1" applyFill="1" applyBorder="1"/>
    <xf numFmtId="3" fontId="23" fillId="0" borderId="1" xfId="1" applyNumberFormat="1" applyFont="1" applyFill="1" applyBorder="1" applyAlignment="1">
      <alignment horizontal="left" vertical="top" wrapText="1"/>
    </xf>
    <xf numFmtId="0" fontId="27" fillId="0" borderId="1" xfId="1" applyFont="1" applyFill="1" applyBorder="1" applyAlignment="1">
      <alignment horizontal="left" vertical="top" wrapText="1" shrinkToFit="1"/>
    </xf>
    <xf numFmtId="0" fontId="27" fillId="0" borderId="1" xfId="1" applyFont="1" applyFill="1" applyBorder="1" applyAlignment="1">
      <alignment horizontal="left" vertical="top" wrapText="1"/>
    </xf>
    <xf numFmtId="165" fontId="23" fillId="0" borderId="1" xfId="1" applyNumberFormat="1" applyFont="1" applyFill="1" applyBorder="1" applyAlignment="1">
      <alignment horizontal="left" vertical="top" wrapText="1"/>
    </xf>
    <xf numFmtId="0" fontId="23" fillId="0" borderId="1" xfId="1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25" fillId="4" borderId="1" xfId="0" applyFont="1" applyFill="1" applyBorder="1" applyAlignment="1">
      <alignment horizontal="left" vertical="top"/>
    </xf>
    <xf numFmtId="0" fontId="21" fillId="4" borderId="1" xfId="1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</cellXfs>
  <cellStyles count="35">
    <cellStyle name="Heading2 2" xfId="27"/>
    <cellStyle name="Гиперссылка" xfId="34" builtinId="8"/>
    <cellStyle name="Обычный" xfId="0" builtinId="0"/>
    <cellStyle name="Обычный 10" xfId="13"/>
    <cellStyle name="Обычный 2" xfId="1"/>
    <cellStyle name="Обычный 2 10" xfId="16"/>
    <cellStyle name="Обычный 2 15" xfId="5"/>
    <cellStyle name="Обычный 2 2" xfId="2"/>
    <cellStyle name="Обычный 2 2 2" xfId="3"/>
    <cellStyle name="Обычный 2 2 3" xfId="30"/>
    <cellStyle name="Обычный 2 2 4" xfId="32"/>
    <cellStyle name="Обычный 2 3" xfId="9"/>
    <cellStyle name="Обычный 2 4" xfId="29"/>
    <cellStyle name="Обычный 2 5" xfId="31"/>
    <cellStyle name="Обычный 24" xfId="25"/>
    <cellStyle name="Обычный 3" xfId="4"/>
    <cellStyle name="Обычный 3 2" xfId="7"/>
    <cellStyle name="Обычный 31" xfId="19"/>
    <cellStyle name="Обычный 33" xfId="15"/>
    <cellStyle name="Обычный 33 3" xfId="26"/>
    <cellStyle name="Обычный 4" xfId="11"/>
    <cellStyle name="Обычный 4 2" xfId="21"/>
    <cellStyle name="Обычный 46" xfId="8"/>
    <cellStyle name="Обычный 5" xfId="6"/>
    <cellStyle name="Обычный 5 2 2" xfId="14"/>
    <cellStyle name="Обычный 6" xfId="28"/>
    <cellStyle name="Обычный 7" xfId="22"/>
    <cellStyle name="Обычный 7 5" xfId="24"/>
    <cellStyle name="Обычный 8" xfId="33"/>
    <cellStyle name="Стиль 1" xfId="17"/>
    <cellStyle name="Стиль 1 5" xfId="12"/>
    <cellStyle name="Финансовый 2" xfId="23"/>
    <cellStyle name="Финансовый 26" xfId="20"/>
    <cellStyle name="Финансовый 3 9" xfId="18"/>
    <cellStyle name="Финансовый 3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2"/>
  <sheetViews>
    <sheetView topLeftCell="A67" zoomScale="99" zoomScaleNormal="99" workbookViewId="0">
      <selection activeCell="F82" sqref="F82"/>
    </sheetView>
  </sheetViews>
  <sheetFormatPr defaultRowHeight="13.8"/>
  <cols>
    <col min="1" max="1" width="7.44140625" style="10" customWidth="1"/>
    <col min="2" max="2" width="19.5546875" style="10" customWidth="1"/>
    <col min="3" max="3" width="39.5546875" style="10" customWidth="1"/>
    <col min="4" max="4" width="12.44140625" style="10" customWidth="1"/>
    <col min="5" max="5" width="10.33203125" style="51" customWidth="1"/>
    <col min="6" max="6" width="13.88671875" style="10" customWidth="1"/>
    <col min="7" max="7" width="15.5546875" style="10" customWidth="1"/>
    <col min="8" max="16384" width="8.88671875" style="10"/>
  </cols>
  <sheetData>
    <row r="1" spans="1:20">
      <c r="A1" s="7"/>
      <c r="B1" s="8"/>
      <c r="C1" s="8"/>
      <c r="D1" s="7"/>
      <c r="E1" s="9"/>
      <c r="F1" s="81" t="s">
        <v>183</v>
      </c>
      <c r="G1" s="81"/>
    </row>
    <row r="2" spans="1:20">
      <c r="A2" s="7"/>
      <c r="B2" s="8"/>
      <c r="C2" s="8"/>
      <c r="D2" s="7"/>
      <c r="E2" s="9"/>
      <c r="F2" s="7"/>
      <c r="G2" s="7"/>
    </row>
    <row r="3" spans="1:20">
      <c r="B3" s="82" t="s">
        <v>184</v>
      </c>
      <c r="C3" s="82"/>
      <c r="D3" s="82"/>
      <c r="E3" s="82"/>
      <c r="F3" s="82"/>
      <c r="G3" s="82"/>
    </row>
    <row r="4" spans="1:20" ht="69">
      <c r="A4" s="11" t="s">
        <v>185</v>
      </c>
      <c r="B4" s="11" t="s">
        <v>186</v>
      </c>
      <c r="C4" s="11" t="s">
        <v>187</v>
      </c>
      <c r="D4" s="11" t="s">
        <v>49</v>
      </c>
      <c r="E4" s="12" t="s">
        <v>48</v>
      </c>
      <c r="F4" s="11" t="s">
        <v>47</v>
      </c>
      <c r="G4" s="11" t="s">
        <v>46</v>
      </c>
      <c r="H4" s="4" t="s">
        <v>188</v>
      </c>
      <c r="I4" s="5" t="s">
        <v>197</v>
      </c>
      <c r="J4" s="6" t="s">
        <v>198</v>
      </c>
      <c r="K4" s="6" t="s">
        <v>199</v>
      </c>
      <c r="L4" s="6" t="s">
        <v>200</v>
      </c>
      <c r="M4" s="6" t="s">
        <v>201</v>
      </c>
      <c r="N4" s="6" t="s">
        <v>202</v>
      </c>
      <c r="O4" s="6" t="s">
        <v>208</v>
      </c>
      <c r="P4" s="6" t="s">
        <v>203</v>
      </c>
      <c r="Q4" s="6" t="s">
        <v>205</v>
      </c>
      <c r="R4" s="6" t="s">
        <v>206</v>
      </c>
      <c r="S4" s="6" t="s">
        <v>207</v>
      </c>
      <c r="T4" s="1"/>
    </row>
    <row r="5" spans="1:20" ht="26.4">
      <c r="A5" s="13">
        <v>1</v>
      </c>
      <c r="B5" s="14" t="s">
        <v>50</v>
      </c>
      <c r="C5" s="14" t="s">
        <v>0</v>
      </c>
      <c r="D5" s="15" t="s">
        <v>40</v>
      </c>
      <c r="E5" s="16">
        <v>160</v>
      </c>
      <c r="F5" s="17">
        <v>1600</v>
      </c>
      <c r="G5" s="18">
        <f t="shared" ref="G5:G46" si="0">E5*F5</f>
        <v>256000</v>
      </c>
      <c r="H5" s="2" t="s">
        <v>190</v>
      </c>
      <c r="I5" s="2"/>
      <c r="J5" s="19"/>
      <c r="K5" s="19"/>
      <c r="L5" s="19"/>
      <c r="M5" s="19"/>
      <c r="N5" s="19"/>
      <c r="O5" s="19"/>
      <c r="P5" s="19">
        <v>149</v>
      </c>
      <c r="Q5" s="19">
        <v>145</v>
      </c>
      <c r="R5" s="19">
        <v>130</v>
      </c>
      <c r="S5" s="20">
        <v>129</v>
      </c>
      <c r="T5" s="1"/>
    </row>
    <row r="6" spans="1:20" ht="26.4">
      <c r="A6" s="13">
        <v>2</v>
      </c>
      <c r="B6" s="14" t="s">
        <v>50</v>
      </c>
      <c r="C6" s="14" t="s">
        <v>1</v>
      </c>
      <c r="D6" s="15" t="s">
        <v>40</v>
      </c>
      <c r="E6" s="16">
        <v>180</v>
      </c>
      <c r="F6" s="17">
        <v>200</v>
      </c>
      <c r="G6" s="18">
        <f t="shared" si="0"/>
        <v>36000</v>
      </c>
      <c r="H6" s="2" t="s">
        <v>190</v>
      </c>
      <c r="I6" s="2"/>
      <c r="J6" s="19"/>
      <c r="K6" s="19"/>
      <c r="L6" s="19"/>
      <c r="M6" s="19"/>
      <c r="N6" s="19"/>
      <c r="O6" s="19"/>
      <c r="P6" s="19"/>
      <c r="Q6" s="19">
        <v>165</v>
      </c>
      <c r="R6" s="20">
        <v>130</v>
      </c>
      <c r="S6" s="19"/>
      <c r="T6" s="1"/>
    </row>
    <row r="7" spans="1:20" ht="26.4">
      <c r="A7" s="13">
        <v>3</v>
      </c>
      <c r="B7" s="21" t="s">
        <v>99</v>
      </c>
      <c r="C7" s="21" t="s">
        <v>100</v>
      </c>
      <c r="D7" s="15" t="s">
        <v>40</v>
      </c>
      <c r="E7" s="16">
        <v>395</v>
      </c>
      <c r="F7" s="17">
        <v>400</v>
      </c>
      <c r="G7" s="18">
        <f t="shared" si="0"/>
        <v>158000</v>
      </c>
      <c r="H7" s="2" t="s">
        <v>190</v>
      </c>
      <c r="I7" s="2"/>
      <c r="J7" s="19"/>
      <c r="K7" s="19"/>
      <c r="L7" s="20">
        <v>394</v>
      </c>
      <c r="M7" s="19"/>
      <c r="N7" s="19"/>
      <c r="O7" s="19"/>
      <c r="P7" s="19"/>
      <c r="Q7" s="19"/>
      <c r="R7" s="19"/>
      <c r="S7" s="19"/>
      <c r="T7" s="1"/>
    </row>
    <row r="8" spans="1:20" ht="39.6">
      <c r="A8" s="13">
        <v>4</v>
      </c>
      <c r="B8" s="22" t="s">
        <v>97</v>
      </c>
      <c r="C8" s="14" t="s">
        <v>98</v>
      </c>
      <c r="D8" s="15" t="s">
        <v>40</v>
      </c>
      <c r="E8" s="16">
        <v>800</v>
      </c>
      <c r="F8" s="17">
        <v>400</v>
      </c>
      <c r="G8" s="18">
        <f t="shared" si="0"/>
        <v>320000</v>
      </c>
      <c r="H8" s="2" t="s">
        <v>190</v>
      </c>
      <c r="I8" s="2"/>
      <c r="J8" s="19"/>
      <c r="K8" s="19"/>
      <c r="L8" s="19"/>
      <c r="M8" s="19"/>
      <c r="N8" s="19"/>
      <c r="O8" s="19"/>
      <c r="P8" s="19"/>
      <c r="Q8" s="19"/>
      <c r="R8" s="19"/>
      <c r="S8" s="20">
        <v>790</v>
      </c>
      <c r="T8" s="1"/>
    </row>
    <row r="9" spans="1:20" ht="26.4">
      <c r="A9" s="13">
        <v>5</v>
      </c>
      <c r="B9" s="21" t="s">
        <v>2</v>
      </c>
      <c r="C9" s="21" t="s">
        <v>3</v>
      </c>
      <c r="D9" s="23" t="s">
        <v>4</v>
      </c>
      <c r="E9" s="24">
        <v>350</v>
      </c>
      <c r="F9" s="25">
        <v>30</v>
      </c>
      <c r="G9" s="18">
        <f t="shared" si="0"/>
        <v>10500</v>
      </c>
      <c r="H9" s="2" t="s">
        <v>190</v>
      </c>
      <c r="I9" s="2"/>
      <c r="J9" s="19"/>
      <c r="K9" s="19"/>
      <c r="L9" s="19"/>
      <c r="M9" s="19"/>
      <c r="N9" s="19"/>
      <c r="O9" s="19"/>
      <c r="P9" s="20">
        <v>464</v>
      </c>
      <c r="Q9" s="19"/>
      <c r="R9" s="19"/>
      <c r="S9" s="19"/>
      <c r="T9" s="1"/>
    </row>
    <row r="10" spans="1:20">
      <c r="A10" s="13">
        <v>6</v>
      </c>
      <c r="B10" s="26" t="s">
        <v>5</v>
      </c>
      <c r="C10" s="27" t="s">
        <v>96</v>
      </c>
      <c r="D10" s="26" t="s">
        <v>4</v>
      </c>
      <c r="E10" s="28">
        <v>485</v>
      </c>
      <c r="F10" s="25">
        <v>3</v>
      </c>
      <c r="G10" s="18">
        <f t="shared" si="0"/>
        <v>1455</v>
      </c>
      <c r="H10" s="2" t="s">
        <v>190</v>
      </c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"/>
    </row>
    <row r="11" spans="1:20">
      <c r="A11" s="13">
        <v>7</v>
      </c>
      <c r="B11" s="21" t="s">
        <v>95</v>
      </c>
      <c r="C11" s="21" t="s">
        <v>6</v>
      </c>
      <c r="D11" s="23" t="s">
        <v>7</v>
      </c>
      <c r="E11" s="24">
        <v>3000</v>
      </c>
      <c r="F11" s="25">
        <v>5</v>
      </c>
      <c r="G11" s="18">
        <f t="shared" si="0"/>
        <v>15000</v>
      </c>
      <c r="H11" s="2" t="s">
        <v>190</v>
      </c>
      <c r="I11" s="2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"/>
    </row>
    <row r="12" spans="1:20" ht="26.4">
      <c r="A12" s="13">
        <v>8</v>
      </c>
      <c r="B12" s="26" t="s">
        <v>93</v>
      </c>
      <c r="C12" s="27" t="s">
        <v>94</v>
      </c>
      <c r="D12" s="26" t="s">
        <v>40</v>
      </c>
      <c r="E12" s="28">
        <v>190</v>
      </c>
      <c r="F12" s="25">
        <v>5000</v>
      </c>
      <c r="G12" s="18">
        <f t="shared" si="0"/>
        <v>950000</v>
      </c>
      <c r="H12" s="2" t="s">
        <v>190</v>
      </c>
      <c r="I12" s="2"/>
      <c r="J12" s="19"/>
      <c r="K12" s="19"/>
      <c r="L12" s="19"/>
      <c r="M12" s="20">
        <v>180</v>
      </c>
      <c r="N12" s="19"/>
      <c r="O12" s="19"/>
      <c r="P12" s="19"/>
      <c r="Q12" s="19"/>
      <c r="R12" s="19" t="s">
        <v>204</v>
      </c>
      <c r="S12" s="19"/>
      <c r="T12" s="1"/>
    </row>
    <row r="13" spans="1:20">
      <c r="A13" s="13">
        <v>9</v>
      </c>
      <c r="B13" s="26" t="s">
        <v>91</v>
      </c>
      <c r="C13" s="27" t="s">
        <v>92</v>
      </c>
      <c r="D13" s="26" t="s">
        <v>40</v>
      </c>
      <c r="E13" s="16">
        <v>2000</v>
      </c>
      <c r="F13" s="17">
        <v>5</v>
      </c>
      <c r="G13" s="18">
        <f t="shared" si="0"/>
        <v>10000</v>
      </c>
      <c r="H13" s="2" t="s">
        <v>190</v>
      </c>
      <c r="I13" s="2"/>
      <c r="J13" s="19"/>
      <c r="K13" s="20">
        <v>2000</v>
      </c>
      <c r="L13" s="19"/>
      <c r="M13" s="19"/>
      <c r="N13" s="19"/>
      <c r="O13" s="19"/>
      <c r="P13" s="19"/>
      <c r="Q13" s="19"/>
      <c r="R13" s="19"/>
      <c r="S13" s="19"/>
      <c r="T13" s="1"/>
    </row>
    <row r="14" spans="1:20" ht="39.6">
      <c r="A14" s="13">
        <v>10</v>
      </c>
      <c r="B14" s="14" t="s">
        <v>90</v>
      </c>
      <c r="C14" s="14" t="s">
        <v>90</v>
      </c>
      <c r="D14" s="15" t="s">
        <v>40</v>
      </c>
      <c r="E14" s="16">
        <v>6950</v>
      </c>
      <c r="F14" s="17">
        <v>200</v>
      </c>
      <c r="G14" s="18">
        <f t="shared" si="0"/>
        <v>1390000</v>
      </c>
      <c r="H14" s="2" t="s">
        <v>190</v>
      </c>
      <c r="I14" s="2"/>
      <c r="J14" s="19"/>
      <c r="K14" s="19"/>
      <c r="L14" s="19"/>
      <c r="M14" s="19"/>
      <c r="N14" s="19"/>
      <c r="O14" s="19"/>
      <c r="P14" s="19"/>
      <c r="Q14" s="19"/>
      <c r="R14" s="20"/>
      <c r="S14" s="20">
        <v>6925</v>
      </c>
      <c r="T14" s="1"/>
    </row>
    <row r="15" spans="1:20" ht="39.6">
      <c r="A15" s="13">
        <v>11</v>
      </c>
      <c r="B15" s="14" t="s">
        <v>89</v>
      </c>
      <c r="C15" s="14" t="s">
        <v>89</v>
      </c>
      <c r="D15" s="15" t="s">
        <v>40</v>
      </c>
      <c r="E15" s="16">
        <v>4950</v>
      </c>
      <c r="F15" s="17">
        <v>500</v>
      </c>
      <c r="G15" s="18">
        <f t="shared" si="0"/>
        <v>2475000</v>
      </c>
      <c r="H15" s="2" t="s">
        <v>190</v>
      </c>
      <c r="I15" s="2"/>
      <c r="J15" s="19"/>
      <c r="K15" s="19"/>
      <c r="L15" s="19"/>
      <c r="M15" s="19"/>
      <c r="N15" s="19"/>
      <c r="O15" s="19"/>
      <c r="P15" s="19"/>
      <c r="Q15" s="19"/>
      <c r="R15" s="20"/>
      <c r="S15" s="20">
        <v>4925</v>
      </c>
      <c r="T15" s="1"/>
    </row>
    <row r="16" spans="1:20" ht="79.2">
      <c r="A16" s="13">
        <v>12</v>
      </c>
      <c r="B16" s="29" t="s">
        <v>87</v>
      </c>
      <c r="C16" s="30" t="s">
        <v>88</v>
      </c>
      <c r="D16" s="26" t="s">
        <v>40</v>
      </c>
      <c r="E16" s="28">
        <v>350</v>
      </c>
      <c r="F16" s="17">
        <v>50</v>
      </c>
      <c r="G16" s="18">
        <f t="shared" si="0"/>
        <v>17500</v>
      </c>
      <c r="H16" s="2" t="s">
        <v>190</v>
      </c>
      <c r="I16" s="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"/>
    </row>
    <row r="17" spans="1:20" ht="39.6">
      <c r="A17" s="13">
        <v>13</v>
      </c>
      <c r="B17" s="26" t="s">
        <v>85</v>
      </c>
      <c r="C17" s="27" t="s">
        <v>86</v>
      </c>
      <c r="D17" s="26" t="s">
        <v>40</v>
      </c>
      <c r="E17" s="28">
        <v>5000</v>
      </c>
      <c r="F17" s="17">
        <v>7</v>
      </c>
      <c r="G17" s="18">
        <f t="shared" si="0"/>
        <v>35000</v>
      </c>
      <c r="H17" s="2" t="s">
        <v>190</v>
      </c>
      <c r="I17" s="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"/>
    </row>
    <row r="18" spans="1:20" ht="52.8">
      <c r="A18" s="13">
        <v>14</v>
      </c>
      <c r="B18" s="29" t="s">
        <v>81</v>
      </c>
      <c r="C18" s="30" t="s">
        <v>82</v>
      </c>
      <c r="D18" s="26" t="s">
        <v>40</v>
      </c>
      <c r="E18" s="31">
        <v>475.2</v>
      </c>
      <c r="F18" s="17">
        <v>1000</v>
      </c>
      <c r="G18" s="18">
        <f t="shared" si="0"/>
        <v>475200</v>
      </c>
      <c r="H18" s="2" t="s">
        <v>190</v>
      </c>
      <c r="I18" s="2">
        <v>279</v>
      </c>
      <c r="J18" s="19"/>
      <c r="K18" s="19"/>
      <c r="L18" s="19"/>
      <c r="M18" s="19"/>
      <c r="N18" s="19"/>
      <c r="O18" s="19"/>
      <c r="P18" s="19">
        <v>275</v>
      </c>
      <c r="Q18" s="20">
        <v>215</v>
      </c>
      <c r="R18" s="19"/>
      <c r="S18" s="19"/>
      <c r="T18" s="1"/>
    </row>
    <row r="19" spans="1:20" ht="52.8">
      <c r="A19" s="13">
        <v>15</v>
      </c>
      <c r="B19" s="29" t="s">
        <v>83</v>
      </c>
      <c r="C19" s="30" t="s">
        <v>84</v>
      </c>
      <c r="D19" s="26" t="s">
        <v>40</v>
      </c>
      <c r="E19" s="31">
        <v>475.2</v>
      </c>
      <c r="F19" s="17">
        <v>1000</v>
      </c>
      <c r="G19" s="18">
        <f t="shared" si="0"/>
        <v>475200</v>
      </c>
      <c r="H19" s="2" t="s">
        <v>190</v>
      </c>
      <c r="I19" s="2"/>
      <c r="J19" s="19"/>
      <c r="K19" s="19"/>
      <c r="L19" s="19"/>
      <c r="M19" s="19"/>
      <c r="N19" s="19"/>
      <c r="O19" s="19"/>
      <c r="P19" s="19"/>
      <c r="Q19" s="19"/>
      <c r="R19" s="19"/>
      <c r="S19" s="20">
        <v>100</v>
      </c>
      <c r="T19" s="1"/>
    </row>
    <row r="20" spans="1:20" ht="52.8">
      <c r="A20" s="13">
        <v>16</v>
      </c>
      <c r="B20" s="29" t="s">
        <v>76</v>
      </c>
      <c r="C20" s="30" t="s">
        <v>77</v>
      </c>
      <c r="D20" s="26" t="s">
        <v>40</v>
      </c>
      <c r="E20" s="31">
        <v>475.2</v>
      </c>
      <c r="F20" s="17">
        <v>7000</v>
      </c>
      <c r="G20" s="18">
        <f t="shared" si="0"/>
        <v>3326400</v>
      </c>
      <c r="H20" s="2" t="s">
        <v>190</v>
      </c>
      <c r="I20" s="2">
        <v>374</v>
      </c>
      <c r="J20" s="19"/>
      <c r="K20" s="19"/>
      <c r="L20" s="19"/>
      <c r="M20" s="19"/>
      <c r="N20" s="19"/>
      <c r="O20" s="20">
        <v>270</v>
      </c>
      <c r="P20" s="19">
        <v>275</v>
      </c>
      <c r="Q20" s="19"/>
      <c r="R20" s="19"/>
      <c r="S20" s="19"/>
      <c r="T20" s="1"/>
    </row>
    <row r="21" spans="1:20" ht="66">
      <c r="A21" s="13">
        <v>17</v>
      </c>
      <c r="B21" s="29" t="s">
        <v>78</v>
      </c>
      <c r="C21" s="30" t="s">
        <v>79</v>
      </c>
      <c r="D21" s="26" t="s">
        <v>40</v>
      </c>
      <c r="E21" s="28">
        <v>7800</v>
      </c>
      <c r="F21" s="25">
        <v>5</v>
      </c>
      <c r="G21" s="18">
        <f t="shared" si="0"/>
        <v>39000</v>
      </c>
      <c r="H21" s="2" t="s">
        <v>190</v>
      </c>
      <c r="I21" s="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"/>
    </row>
    <row r="22" spans="1:20">
      <c r="A22" s="13">
        <v>18</v>
      </c>
      <c r="B22" s="26" t="s">
        <v>8</v>
      </c>
      <c r="C22" s="27" t="s">
        <v>80</v>
      </c>
      <c r="D22" s="26" t="s">
        <v>9</v>
      </c>
      <c r="E22" s="28">
        <v>800</v>
      </c>
      <c r="F22" s="17">
        <v>500</v>
      </c>
      <c r="G22" s="18">
        <f t="shared" si="0"/>
        <v>400000</v>
      </c>
      <c r="H22" s="2" t="s">
        <v>190</v>
      </c>
      <c r="I22" s="2"/>
      <c r="J22" s="19"/>
      <c r="K22" s="19"/>
      <c r="L22" s="20">
        <v>675</v>
      </c>
      <c r="M22" s="19"/>
      <c r="N22" s="19"/>
      <c r="O22" s="19"/>
      <c r="P22" s="19"/>
      <c r="Q22" s="19"/>
      <c r="R22" s="19"/>
      <c r="S22" s="19"/>
      <c r="T22" s="1"/>
    </row>
    <row r="23" spans="1:20">
      <c r="A23" s="13">
        <v>19</v>
      </c>
      <c r="B23" s="29" t="s">
        <v>74</v>
      </c>
      <c r="C23" s="27" t="s">
        <v>75</v>
      </c>
      <c r="D23" s="26" t="s">
        <v>11</v>
      </c>
      <c r="E23" s="28">
        <v>2500</v>
      </c>
      <c r="F23" s="25">
        <v>200</v>
      </c>
      <c r="G23" s="18">
        <f t="shared" si="0"/>
        <v>500000</v>
      </c>
      <c r="H23" s="2" t="s">
        <v>190</v>
      </c>
      <c r="I23" s="2">
        <v>1340</v>
      </c>
      <c r="J23" s="19"/>
      <c r="K23" s="19">
        <v>2030</v>
      </c>
      <c r="L23" s="19"/>
      <c r="M23" s="19"/>
      <c r="N23" s="19"/>
      <c r="O23" s="19"/>
      <c r="P23" s="19"/>
      <c r="Q23" s="19"/>
      <c r="R23" s="19"/>
      <c r="S23" s="20">
        <v>1240</v>
      </c>
      <c r="T23" s="1"/>
    </row>
    <row r="24" spans="1:20">
      <c r="A24" s="13">
        <v>20</v>
      </c>
      <c r="B24" s="29" t="s">
        <v>72</v>
      </c>
      <c r="C24" s="30" t="s">
        <v>73</v>
      </c>
      <c r="D24" s="26" t="s">
        <v>40</v>
      </c>
      <c r="E24" s="28">
        <v>450</v>
      </c>
      <c r="F24" s="25">
        <v>100</v>
      </c>
      <c r="G24" s="18">
        <f t="shared" si="0"/>
        <v>45000</v>
      </c>
      <c r="H24" s="2" t="s">
        <v>190</v>
      </c>
      <c r="I24" s="2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"/>
    </row>
    <row r="25" spans="1:20" ht="26.4">
      <c r="A25" s="13">
        <v>21</v>
      </c>
      <c r="B25" s="26" t="s">
        <v>70</v>
      </c>
      <c r="C25" s="27" t="s">
        <v>71</v>
      </c>
      <c r="D25" s="26" t="s">
        <v>40</v>
      </c>
      <c r="E25" s="28">
        <v>1900</v>
      </c>
      <c r="F25" s="25">
        <v>60</v>
      </c>
      <c r="G25" s="18">
        <f t="shared" si="0"/>
        <v>114000</v>
      </c>
      <c r="H25" s="2" t="s">
        <v>190</v>
      </c>
      <c r="I25" s="2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"/>
    </row>
    <row r="26" spans="1:20" ht="26.4">
      <c r="A26" s="13">
        <v>22</v>
      </c>
      <c r="B26" s="13" t="s">
        <v>12</v>
      </c>
      <c r="C26" s="27" t="s">
        <v>69</v>
      </c>
      <c r="D26" s="26" t="s">
        <v>40</v>
      </c>
      <c r="E26" s="28">
        <v>6000</v>
      </c>
      <c r="F26" s="25">
        <v>50</v>
      </c>
      <c r="G26" s="18">
        <f t="shared" si="0"/>
        <v>300000</v>
      </c>
      <c r="H26" s="2" t="s">
        <v>190</v>
      </c>
      <c r="I26" s="2"/>
      <c r="J26" s="19"/>
      <c r="K26" s="19"/>
      <c r="L26" s="19"/>
      <c r="M26" s="19"/>
      <c r="N26" s="19"/>
      <c r="O26" s="19"/>
      <c r="P26" s="19"/>
      <c r="Q26" s="19"/>
      <c r="R26" s="19"/>
      <c r="S26" s="20">
        <v>5100</v>
      </c>
      <c r="T26" s="1"/>
    </row>
    <row r="27" spans="1:20" ht="26.4">
      <c r="A27" s="13">
        <v>23</v>
      </c>
      <c r="B27" s="13" t="s">
        <v>13</v>
      </c>
      <c r="C27" s="27" t="s">
        <v>69</v>
      </c>
      <c r="D27" s="26" t="s">
        <v>40</v>
      </c>
      <c r="E27" s="28">
        <v>6000</v>
      </c>
      <c r="F27" s="25">
        <v>50</v>
      </c>
      <c r="G27" s="18">
        <f t="shared" si="0"/>
        <v>300000</v>
      </c>
      <c r="H27" s="2" t="s">
        <v>190</v>
      </c>
      <c r="I27" s="2"/>
      <c r="J27" s="19"/>
      <c r="K27" s="19"/>
      <c r="L27" s="19"/>
      <c r="M27" s="19"/>
      <c r="N27" s="19"/>
      <c r="O27" s="19"/>
      <c r="P27" s="19"/>
      <c r="Q27" s="19"/>
      <c r="R27" s="19"/>
      <c r="S27" s="20">
        <v>5100</v>
      </c>
      <c r="T27" s="1"/>
    </row>
    <row r="28" spans="1:20">
      <c r="A28" s="13">
        <v>24</v>
      </c>
      <c r="B28" s="29" t="s">
        <v>67</v>
      </c>
      <c r="C28" s="30" t="s">
        <v>68</v>
      </c>
      <c r="D28" s="26" t="s">
        <v>9</v>
      </c>
      <c r="E28" s="28">
        <v>90</v>
      </c>
      <c r="F28" s="32">
        <v>3000</v>
      </c>
      <c r="G28" s="18">
        <f t="shared" si="0"/>
        <v>270000</v>
      </c>
      <c r="H28" s="2" t="s">
        <v>190</v>
      </c>
      <c r="I28" s="2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"/>
    </row>
    <row r="29" spans="1:20" ht="26.4">
      <c r="A29" s="13">
        <v>25</v>
      </c>
      <c r="B29" s="26" t="s">
        <v>66</v>
      </c>
      <c r="C29" s="30" t="s">
        <v>65</v>
      </c>
      <c r="D29" s="26" t="s">
        <v>40</v>
      </c>
      <c r="E29" s="28">
        <v>500</v>
      </c>
      <c r="F29" s="25">
        <v>500</v>
      </c>
      <c r="G29" s="18">
        <f t="shared" si="0"/>
        <v>250000</v>
      </c>
      <c r="H29" s="2" t="s">
        <v>190</v>
      </c>
      <c r="I29" s="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"/>
    </row>
    <row r="30" spans="1:20" ht="52.8">
      <c r="A30" s="13">
        <v>26</v>
      </c>
      <c r="B30" s="26" t="s">
        <v>14</v>
      </c>
      <c r="C30" s="27" t="s">
        <v>64</v>
      </c>
      <c r="D30" s="26" t="s">
        <v>40</v>
      </c>
      <c r="E30" s="28">
        <v>550</v>
      </c>
      <c r="F30" s="32">
        <v>8000</v>
      </c>
      <c r="G30" s="18">
        <f t="shared" si="0"/>
        <v>4400000</v>
      </c>
      <c r="H30" s="2" t="s">
        <v>190</v>
      </c>
      <c r="I30" s="2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"/>
    </row>
    <row r="31" spans="1:20" ht="26.4">
      <c r="A31" s="13">
        <v>27</v>
      </c>
      <c r="B31" s="26" t="s">
        <v>62</v>
      </c>
      <c r="C31" s="33" t="s">
        <v>63</v>
      </c>
      <c r="D31" s="26" t="s">
        <v>40</v>
      </c>
      <c r="E31" s="28">
        <v>20000</v>
      </c>
      <c r="F31" s="25">
        <v>5</v>
      </c>
      <c r="G31" s="18">
        <f t="shared" si="0"/>
        <v>100000</v>
      </c>
      <c r="H31" s="2" t="s">
        <v>190</v>
      </c>
      <c r="I31" s="2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"/>
    </row>
    <row r="32" spans="1:20" ht="52.8">
      <c r="A32" s="13">
        <v>28</v>
      </c>
      <c r="B32" s="34" t="s">
        <v>60</v>
      </c>
      <c r="C32" s="33" t="s">
        <v>61</v>
      </c>
      <c r="D32" s="26" t="s">
        <v>40</v>
      </c>
      <c r="E32" s="28">
        <v>28000</v>
      </c>
      <c r="F32" s="25">
        <v>2</v>
      </c>
      <c r="G32" s="18">
        <f t="shared" si="0"/>
        <v>56000</v>
      </c>
      <c r="H32" s="2" t="s">
        <v>190</v>
      </c>
      <c r="I32" s="2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"/>
    </row>
    <row r="33" spans="1:20">
      <c r="A33" s="13">
        <v>29</v>
      </c>
      <c r="B33" s="29" t="s">
        <v>58</v>
      </c>
      <c r="C33" s="15" t="s">
        <v>15</v>
      </c>
      <c r="D33" s="29" t="s">
        <v>59</v>
      </c>
      <c r="E33" s="35">
        <v>33000</v>
      </c>
      <c r="F33" s="36">
        <v>10</v>
      </c>
      <c r="G33" s="18">
        <f t="shared" si="0"/>
        <v>330000</v>
      </c>
      <c r="H33" s="2" t="s">
        <v>190</v>
      </c>
      <c r="I33" s="2"/>
      <c r="J33" s="20">
        <v>32212</v>
      </c>
      <c r="K33" s="19"/>
      <c r="L33" s="19"/>
      <c r="M33" s="19"/>
      <c r="N33" s="19"/>
      <c r="O33" s="19"/>
      <c r="P33" s="19"/>
      <c r="Q33" s="19"/>
      <c r="R33" s="19"/>
      <c r="S33" s="19"/>
      <c r="T33" s="1"/>
    </row>
    <row r="34" spans="1:20">
      <c r="A34" s="13">
        <v>30</v>
      </c>
      <c r="B34" s="29" t="s">
        <v>58</v>
      </c>
      <c r="C34" s="15" t="s">
        <v>16</v>
      </c>
      <c r="D34" s="29" t="s">
        <v>59</v>
      </c>
      <c r="E34" s="35">
        <v>20400</v>
      </c>
      <c r="F34" s="36">
        <v>50</v>
      </c>
      <c r="G34" s="18">
        <f t="shared" si="0"/>
        <v>1020000</v>
      </c>
      <c r="H34" s="2" t="s">
        <v>190</v>
      </c>
      <c r="I34" s="2"/>
      <c r="J34" s="20">
        <v>20129</v>
      </c>
      <c r="K34" s="19"/>
      <c r="L34" s="19"/>
      <c r="M34" s="19"/>
      <c r="N34" s="19"/>
      <c r="O34" s="19"/>
      <c r="P34" s="19"/>
      <c r="Q34" s="19"/>
      <c r="R34" s="19"/>
      <c r="S34" s="19"/>
      <c r="T34" s="1"/>
    </row>
    <row r="35" spans="1:20">
      <c r="A35" s="13">
        <v>31</v>
      </c>
      <c r="B35" s="29" t="s">
        <v>58</v>
      </c>
      <c r="C35" s="15" t="s">
        <v>17</v>
      </c>
      <c r="D35" s="29" t="s">
        <v>59</v>
      </c>
      <c r="E35" s="35">
        <v>11000</v>
      </c>
      <c r="F35" s="36">
        <v>30</v>
      </c>
      <c r="G35" s="18">
        <f t="shared" si="0"/>
        <v>330000</v>
      </c>
      <c r="H35" s="2" t="s">
        <v>190</v>
      </c>
      <c r="I35" s="2"/>
      <c r="J35" s="20">
        <v>9031</v>
      </c>
      <c r="K35" s="19"/>
      <c r="L35" s="19"/>
      <c r="M35" s="19"/>
      <c r="N35" s="19"/>
      <c r="O35" s="19"/>
      <c r="P35" s="19"/>
      <c r="Q35" s="19"/>
      <c r="R35" s="19"/>
      <c r="S35" s="19"/>
      <c r="T35" s="1"/>
    </row>
    <row r="36" spans="1:20">
      <c r="A36" s="13">
        <v>32</v>
      </c>
      <c r="B36" s="29" t="s">
        <v>58</v>
      </c>
      <c r="C36" s="30" t="s">
        <v>18</v>
      </c>
      <c r="D36" s="29" t="s">
        <v>59</v>
      </c>
      <c r="E36" s="28">
        <v>14350</v>
      </c>
      <c r="F36" s="25">
        <v>50</v>
      </c>
      <c r="G36" s="18">
        <f t="shared" si="0"/>
        <v>717500</v>
      </c>
      <c r="H36" s="2" t="s">
        <v>190</v>
      </c>
      <c r="I36" s="2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"/>
    </row>
    <row r="37" spans="1:20">
      <c r="A37" s="13">
        <v>33</v>
      </c>
      <c r="B37" s="29" t="s">
        <v>58</v>
      </c>
      <c r="C37" s="30" t="s">
        <v>19</v>
      </c>
      <c r="D37" s="29" t="s">
        <v>59</v>
      </c>
      <c r="E37" s="28">
        <v>10900</v>
      </c>
      <c r="F37" s="25">
        <v>100</v>
      </c>
      <c r="G37" s="18">
        <f t="shared" si="0"/>
        <v>1090000</v>
      </c>
      <c r="H37" s="2" t="s">
        <v>190</v>
      </c>
      <c r="I37" s="2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"/>
    </row>
    <row r="38" spans="1:20">
      <c r="A38" s="13">
        <v>34</v>
      </c>
      <c r="B38" s="29" t="s">
        <v>58</v>
      </c>
      <c r="C38" s="30" t="s">
        <v>20</v>
      </c>
      <c r="D38" s="29" t="s">
        <v>59</v>
      </c>
      <c r="E38" s="28">
        <v>5300</v>
      </c>
      <c r="F38" s="25">
        <v>10</v>
      </c>
      <c r="G38" s="18">
        <f t="shared" si="0"/>
        <v>53000</v>
      </c>
      <c r="H38" s="2" t="s">
        <v>190</v>
      </c>
      <c r="I38" s="2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"/>
    </row>
    <row r="39" spans="1:20" ht="39.6">
      <c r="A39" s="13">
        <v>35</v>
      </c>
      <c r="B39" s="26" t="s">
        <v>21</v>
      </c>
      <c r="C39" s="27" t="s">
        <v>22</v>
      </c>
      <c r="D39" s="26" t="s">
        <v>40</v>
      </c>
      <c r="E39" s="28">
        <v>35</v>
      </c>
      <c r="F39" s="25">
        <v>4000</v>
      </c>
      <c r="G39" s="18">
        <f t="shared" si="0"/>
        <v>140000</v>
      </c>
      <c r="H39" s="2" t="s">
        <v>190</v>
      </c>
      <c r="I39" s="2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"/>
    </row>
    <row r="40" spans="1:20" ht="26.4">
      <c r="A40" s="13">
        <v>36</v>
      </c>
      <c r="B40" s="26" t="s">
        <v>55</v>
      </c>
      <c r="C40" s="27"/>
      <c r="D40" s="26" t="s">
        <v>40</v>
      </c>
      <c r="E40" s="28">
        <v>115</v>
      </c>
      <c r="F40" s="25">
        <v>500</v>
      </c>
      <c r="G40" s="18">
        <f t="shared" si="0"/>
        <v>57500</v>
      </c>
      <c r="H40" s="2" t="s">
        <v>190</v>
      </c>
      <c r="I40" s="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"/>
    </row>
    <row r="41" spans="1:20">
      <c r="A41" s="13">
        <v>37</v>
      </c>
      <c r="B41" s="26" t="s">
        <v>23</v>
      </c>
      <c r="C41" s="27" t="s">
        <v>56</v>
      </c>
      <c r="D41" s="26" t="s">
        <v>40</v>
      </c>
      <c r="E41" s="28">
        <v>120</v>
      </c>
      <c r="F41" s="25">
        <v>100</v>
      </c>
      <c r="G41" s="18">
        <f t="shared" si="0"/>
        <v>12000</v>
      </c>
      <c r="H41" s="2" t="s">
        <v>190</v>
      </c>
      <c r="I41" s="2"/>
      <c r="J41" s="19"/>
      <c r="K41" s="19"/>
      <c r="L41" s="19"/>
      <c r="M41" s="19"/>
      <c r="N41" s="19"/>
      <c r="O41" s="19"/>
      <c r="P41" s="19"/>
      <c r="Q41" s="20">
        <v>120</v>
      </c>
      <c r="R41" s="19"/>
      <c r="S41" s="19"/>
      <c r="T41" s="1"/>
    </row>
    <row r="42" spans="1:20">
      <c r="A42" s="13">
        <v>38</v>
      </c>
      <c r="B42" s="23" t="s">
        <v>57</v>
      </c>
      <c r="C42" s="37" t="s">
        <v>24</v>
      </c>
      <c r="D42" s="15" t="s">
        <v>40</v>
      </c>
      <c r="E42" s="16">
        <v>165</v>
      </c>
      <c r="F42" s="17">
        <v>1000</v>
      </c>
      <c r="G42" s="18">
        <f t="shared" si="0"/>
        <v>165000</v>
      </c>
      <c r="H42" s="2" t="s">
        <v>190</v>
      </c>
      <c r="I42" s="2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"/>
    </row>
    <row r="43" spans="1:20" ht="26.4">
      <c r="A43" s="13">
        <v>39</v>
      </c>
      <c r="B43" s="26" t="s">
        <v>53</v>
      </c>
      <c r="C43" s="27" t="s">
        <v>54</v>
      </c>
      <c r="D43" s="26" t="s">
        <v>40</v>
      </c>
      <c r="E43" s="28">
        <v>1200</v>
      </c>
      <c r="F43" s="32">
        <v>100</v>
      </c>
      <c r="G43" s="18">
        <f t="shared" si="0"/>
        <v>120000</v>
      </c>
      <c r="H43" s="2" t="s">
        <v>190</v>
      </c>
      <c r="I43" s="2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"/>
    </row>
    <row r="44" spans="1:20">
      <c r="A44" s="13">
        <v>40</v>
      </c>
      <c r="B44" s="15" t="s">
        <v>52</v>
      </c>
      <c r="C44" s="15"/>
      <c r="D44" s="15" t="s">
        <v>40</v>
      </c>
      <c r="E44" s="16">
        <v>50</v>
      </c>
      <c r="F44" s="17">
        <v>100</v>
      </c>
      <c r="G44" s="18">
        <f t="shared" si="0"/>
        <v>5000</v>
      </c>
      <c r="H44" s="2" t="s">
        <v>190</v>
      </c>
      <c r="I44" s="2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"/>
    </row>
    <row r="45" spans="1:20">
      <c r="A45" s="13">
        <v>41</v>
      </c>
      <c r="B45" s="26" t="s">
        <v>25</v>
      </c>
      <c r="C45" s="27" t="s">
        <v>26</v>
      </c>
      <c r="D45" s="26" t="s">
        <v>40</v>
      </c>
      <c r="E45" s="28">
        <v>450</v>
      </c>
      <c r="F45" s="32">
        <v>10000</v>
      </c>
      <c r="G45" s="18">
        <f t="shared" si="0"/>
        <v>4500000</v>
      </c>
      <c r="H45" s="2" t="s">
        <v>190</v>
      </c>
      <c r="I45" s="2"/>
      <c r="J45" s="19"/>
      <c r="K45" s="19"/>
      <c r="L45" s="19"/>
      <c r="M45" s="20">
        <v>445</v>
      </c>
      <c r="N45" s="19"/>
      <c r="O45" s="19"/>
      <c r="P45" s="19"/>
      <c r="Q45" s="19"/>
      <c r="R45" s="19"/>
      <c r="S45" s="19"/>
      <c r="T45" s="1"/>
    </row>
    <row r="46" spans="1:20">
      <c r="A46" s="13">
        <v>42</v>
      </c>
      <c r="B46" s="15" t="s">
        <v>27</v>
      </c>
      <c r="C46" s="15"/>
      <c r="D46" s="26" t="s">
        <v>10</v>
      </c>
      <c r="E46" s="38">
        <v>1500</v>
      </c>
      <c r="F46" s="36">
        <v>30</v>
      </c>
      <c r="G46" s="18">
        <f t="shared" si="0"/>
        <v>45000</v>
      </c>
      <c r="H46" s="2" t="s">
        <v>190</v>
      </c>
      <c r="I46" s="2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"/>
    </row>
    <row r="47" spans="1:20">
      <c r="A47" s="13">
        <v>43</v>
      </c>
      <c r="B47" s="26" t="s">
        <v>28</v>
      </c>
      <c r="C47" s="30" t="s">
        <v>44</v>
      </c>
      <c r="D47" s="26" t="s">
        <v>40</v>
      </c>
      <c r="E47" s="28">
        <v>83.36</v>
      </c>
      <c r="F47" s="32">
        <v>15000</v>
      </c>
      <c r="G47" s="18">
        <f t="shared" ref="G47:G67" si="1">E47*F47</f>
        <v>1250400</v>
      </c>
      <c r="H47" s="2" t="s">
        <v>190</v>
      </c>
      <c r="I47" s="2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"/>
    </row>
    <row r="48" spans="1:20">
      <c r="A48" s="13">
        <v>44</v>
      </c>
      <c r="B48" s="26" t="s">
        <v>28</v>
      </c>
      <c r="C48" s="30" t="s">
        <v>45</v>
      </c>
      <c r="D48" s="26" t="s">
        <v>40</v>
      </c>
      <c r="E48" s="28">
        <v>100</v>
      </c>
      <c r="F48" s="32">
        <v>10000</v>
      </c>
      <c r="G48" s="18">
        <f t="shared" si="1"/>
        <v>1000000</v>
      </c>
      <c r="H48" s="2" t="s">
        <v>190</v>
      </c>
      <c r="I48" s="2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"/>
    </row>
    <row r="49" spans="1:20" ht="39.6">
      <c r="A49" s="13">
        <v>45</v>
      </c>
      <c r="B49" s="23" t="s">
        <v>51</v>
      </c>
      <c r="C49" s="21" t="s">
        <v>43</v>
      </c>
      <c r="D49" s="15" t="s">
        <v>40</v>
      </c>
      <c r="E49" s="16">
        <v>45</v>
      </c>
      <c r="F49" s="17">
        <v>1000</v>
      </c>
      <c r="G49" s="18">
        <f t="shared" si="1"/>
        <v>45000</v>
      </c>
      <c r="H49" s="2" t="s">
        <v>190</v>
      </c>
      <c r="I49" s="2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"/>
    </row>
    <row r="50" spans="1:20" ht="26.4">
      <c r="A50" s="13">
        <v>46</v>
      </c>
      <c r="B50" s="29" t="s">
        <v>29</v>
      </c>
      <c r="C50" s="30" t="s">
        <v>31</v>
      </c>
      <c r="D50" s="26" t="s">
        <v>40</v>
      </c>
      <c r="E50" s="28">
        <v>550</v>
      </c>
      <c r="F50" s="25">
        <v>20</v>
      </c>
      <c r="G50" s="18">
        <f t="shared" si="1"/>
        <v>11000</v>
      </c>
      <c r="H50" s="2" t="s">
        <v>190</v>
      </c>
      <c r="I50" s="2"/>
      <c r="J50" s="19"/>
      <c r="K50" s="19"/>
      <c r="L50" s="19"/>
      <c r="M50" s="19"/>
      <c r="N50" s="19"/>
      <c r="O50" s="19"/>
      <c r="P50" s="19"/>
      <c r="Q50" s="20">
        <v>545</v>
      </c>
      <c r="R50" s="19"/>
      <c r="S50" s="19"/>
      <c r="T50" s="1"/>
    </row>
    <row r="51" spans="1:20" ht="26.4">
      <c r="A51" s="13">
        <v>47</v>
      </c>
      <c r="B51" s="29" t="s">
        <v>29</v>
      </c>
      <c r="C51" s="30" t="s">
        <v>32</v>
      </c>
      <c r="D51" s="26" t="s">
        <v>40</v>
      </c>
      <c r="E51" s="28">
        <v>550</v>
      </c>
      <c r="F51" s="25">
        <v>50</v>
      </c>
      <c r="G51" s="18">
        <f t="shared" si="1"/>
        <v>27500</v>
      </c>
      <c r="H51" s="2" t="s">
        <v>190</v>
      </c>
      <c r="I51" s="2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"/>
    </row>
    <row r="52" spans="1:20" ht="26.4">
      <c r="A52" s="13">
        <v>48</v>
      </c>
      <c r="B52" s="29" t="s">
        <v>29</v>
      </c>
      <c r="C52" s="30" t="s">
        <v>33</v>
      </c>
      <c r="D52" s="26" t="s">
        <v>40</v>
      </c>
      <c r="E52" s="28">
        <v>550</v>
      </c>
      <c r="F52" s="25">
        <v>50</v>
      </c>
      <c r="G52" s="18">
        <f t="shared" si="1"/>
        <v>27500</v>
      </c>
      <c r="H52" s="2" t="s">
        <v>190</v>
      </c>
      <c r="I52" s="2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"/>
    </row>
    <row r="53" spans="1:20" ht="26.4">
      <c r="A53" s="13">
        <v>49</v>
      </c>
      <c r="B53" s="29" t="s">
        <v>29</v>
      </c>
      <c r="C53" s="30" t="s">
        <v>34</v>
      </c>
      <c r="D53" s="26" t="s">
        <v>40</v>
      </c>
      <c r="E53" s="28">
        <v>550</v>
      </c>
      <c r="F53" s="25">
        <v>50</v>
      </c>
      <c r="G53" s="18">
        <f t="shared" si="1"/>
        <v>27500</v>
      </c>
      <c r="H53" s="2" t="s">
        <v>190</v>
      </c>
      <c r="I53" s="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"/>
    </row>
    <row r="54" spans="1:20" ht="26.4">
      <c r="A54" s="13">
        <v>50</v>
      </c>
      <c r="B54" s="29" t="s">
        <v>29</v>
      </c>
      <c r="C54" s="30" t="s">
        <v>42</v>
      </c>
      <c r="D54" s="15" t="s">
        <v>40</v>
      </c>
      <c r="E54" s="39">
        <v>220</v>
      </c>
      <c r="F54" s="40">
        <v>200</v>
      </c>
      <c r="G54" s="18">
        <f t="shared" si="1"/>
        <v>44000</v>
      </c>
      <c r="H54" s="2" t="s">
        <v>190</v>
      </c>
      <c r="I54" s="2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"/>
    </row>
    <row r="55" spans="1:20" ht="26.4">
      <c r="A55" s="13">
        <v>51</v>
      </c>
      <c r="B55" s="29" t="s">
        <v>29</v>
      </c>
      <c r="C55" s="30" t="s">
        <v>41</v>
      </c>
      <c r="D55" s="15" t="s">
        <v>40</v>
      </c>
      <c r="E55" s="39">
        <v>200</v>
      </c>
      <c r="F55" s="40">
        <v>150</v>
      </c>
      <c r="G55" s="18">
        <f t="shared" si="1"/>
        <v>30000</v>
      </c>
      <c r="H55" s="2" t="s">
        <v>190</v>
      </c>
      <c r="I55" s="2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"/>
    </row>
    <row r="56" spans="1:20" ht="26.4">
      <c r="A56" s="13">
        <v>52</v>
      </c>
      <c r="B56" s="29" t="s">
        <v>29</v>
      </c>
      <c r="C56" s="30" t="s">
        <v>30</v>
      </c>
      <c r="D56" s="29" t="s">
        <v>40</v>
      </c>
      <c r="E56" s="39">
        <v>380</v>
      </c>
      <c r="F56" s="40">
        <v>150</v>
      </c>
      <c r="G56" s="18">
        <f t="shared" si="1"/>
        <v>57000</v>
      </c>
      <c r="H56" s="2" t="s">
        <v>190</v>
      </c>
      <c r="I56" s="2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"/>
    </row>
    <row r="57" spans="1:20" ht="26.4">
      <c r="A57" s="13">
        <v>53</v>
      </c>
      <c r="B57" s="29" t="s">
        <v>29</v>
      </c>
      <c r="C57" s="30" t="s">
        <v>31</v>
      </c>
      <c r="D57" s="29" t="s">
        <v>40</v>
      </c>
      <c r="E57" s="39">
        <v>243</v>
      </c>
      <c r="F57" s="40">
        <v>100</v>
      </c>
      <c r="G57" s="18">
        <f t="shared" si="1"/>
        <v>24300</v>
      </c>
      <c r="H57" s="2" t="s">
        <v>190</v>
      </c>
      <c r="I57" s="2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"/>
    </row>
    <row r="58" spans="1:20" ht="26.4">
      <c r="A58" s="13">
        <v>54</v>
      </c>
      <c r="B58" s="29" t="s">
        <v>29</v>
      </c>
      <c r="C58" s="30" t="s">
        <v>32</v>
      </c>
      <c r="D58" s="29" t="s">
        <v>40</v>
      </c>
      <c r="E58" s="39">
        <v>550</v>
      </c>
      <c r="F58" s="40">
        <v>20</v>
      </c>
      <c r="G58" s="18">
        <f t="shared" si="1"/>
        <v>11000</v>
      </c>
      <c r="H58" s="2" t="s">
        <v>190</v>
      </c>
      <c r="I58" s="2"/>
      <c r="J58" s="19"/>
      <c r="K58" s="19">
        <v>520</v>
      </c>
      <c r="L58" s="19"/>
      <c r="M58" s="19"/>
      <c r="N58" s="19">
        <v>540</v>
      </c>
      <c r="O58" s="19"/>
      <c r="P58" s="20">
        <v>500</v>
      </c>
      <c r="Q58" s="19">
        <v>545</v>
      </c>
      <c r="R58" s="19"/>
      <c r="S58" s="19"/>
      <c r="T58" s="1"/>
    </row>
    <row r="59" spans="1:20" ht="26.4">
      <c r="A59" s="13">
        <v>55</v>
      </c>
      <c r="B59" s="29" t="s">
        <v>29</v>
      </c>
      <c r="C59" s="30" t="s">
        <v>33</v>
      </c>
      <c r="D59" s="29" t="s">
        <v>40</v>
      </c>
      <c r="E59" s="39">
        <v>550</v>
      </c>
      <c r="F59" s="40">
        <v>20</v>
      </c>
      <c r="G59" s="18">
        <f t="shared" si="1"/>
        <v>11000</v>
      </c>
      <c r="H59" s="2" t="s">
        <v>190</v>
      </c>
      <c r="I59" s="2"/>
      <c r="J59" s="19"/>
      <c r="K59" s="19">
        <v>520</v>
      </c>
      <c r="L59" s="19"/>
      <c r="M59" s="19"/>
      <c r="N59" s="19">
        <v>540</v>
      </c>
      <c r="O59" s="19"/>
      <c r="P59" s="20">
        <v>500</v>
      </c>
      <c r="Q59" s="19">
        <v>545</v>
      </c>
      <c r="R59" s="19"/>
      <c r="S59" s="19"/>
      <c r="T59" s="1"/>
    </row>
    <row r="60" spans="1:20" ht="26.4">
      <c r="A60" s="13">
        <v>56</v>
      </c>
      <c r="B60" s="29" t="s">
        <v>29</v>
      </c>
      <c r="C60" s="30" t="s">
        <v>34</v>
      </c>
      <c r="D60" s="29" t="s">
        <v>40</v>
      </c>
      <c r="E60" s="39">
        <v>250</v>
      </c>
      <c r="F60" s="40">
        <v>20</v>
      </c>
      <c r="G60" s="18">
        <f t="shared" si="1"/>
        <v>5000</v>
      </c>
      <c r="H60" s="2" t="s">
        <v>190</v>
      </c>
      <c r="I60" s="2"/>
      <c r="J60" s="19"/>
      <c r="K60" s="19"/>
      <c r="L60" s="19"/>
      <c r="M60" s="19"/>
      <c r="N60" s="19"/>
      <c r="O60" s="19"/>
      <c r="P60" s="20">
        <v>500</v>
      </c>
      <c r="Q60" s="19"/>
      <c r="R60" s="19"/>
      <c r="S60" s="19"/>
      <c r="T60" s="1"/>
    </row>
    <row r="61" spans="1:20" ht="26.4">
      <c r="A61" s="13">
        <v>57</v>
      </c>
      <c r="B61" s="29" t="s">
        <v>29</v>
      </c>
      <c r="C61" s="30" t="s">
        <v>35</v>
      </c>
      <c r="D61" s="29" t="s">
        <v>40</v>
      </c>
      <c r="E61" s="39">
        <v>450</v>
      </c>
      <c r="F61" s="40">
        <v>50</v>
      </c>
      <c r="G61" s="18">
        <f t="shared" si="1"/>
        <v>22500</v>
      </c>
      <c r="H61" s="2" t="s">
        <v>190</v>
      </c>
      <c r="I61" s="2"/>
      <c r="J61" s="19"/>
      <c r="K61" s="19">
        <v>447</v>
      </c>
      <c r="L61" s="19"/>
      <c r="M61" s="19"/>
      <c r="N61" s="20">
        <v>440</v>
      </c>
      <c r="O61" s="19"/>
      <c r="P61" s="19"/>
      <c r="Q61" s="19">
        <v>445</v>
      </c>
      <c r="R61" s="19"/>
      <c r="S61" s="19"/>
      <c r="T61" s="1"/>
    </row>
    <row r="62" spans="1:20" ht="26.4">
      <c r="A62" s="13">
        <v>58</v>
      </c>
      <c r="B62" s="29" t="s">
        <v>29</v>
      </c>
      <c r="C62" s="30" t="s">
        <v>36</v>
      </c>
      <c r="D62" s="29" t="s">
        <v>40</v>
      </c>
      <c r="E62" s="39">
        <v>450</v>
      </c>
      <c r="F62" s="40">
        <v>50</v>
      </c>
      <c r="G62" s="18">
        <f t="shared" si="1"/>
        <v>22500</v>
      </c>
      <c r="H62" s="2" t="s">
        <v>190</v>
      </c>
      <c r="I62" s="2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"/>
    </row>
    <row r="63" spans="1:20" ht="26.4">
      <c r="A63" s="13">
        <v>59</v>
      </c>
      <c r="B63" s="29" t="s">
        <v>29</v>
      </c>
      <c r="C63" s="30" t="s">
        <v>37</v>
      </c>
      <c r="D63" s="29" t="s">
        <v>40</v>
      </c>
      <c r="E63" s="39">
        <v>450</v>
      </c>
      <c r="F63" s="40">
        <v>20</v>
      </c>
      <c r="G63" s="18">
        <f t="shared" si="1"/>
        <v>9000</v>
      </c>
      <c r="H63" s="2" t="s">
        <v>190</v>
      </c>
      <c r="I63" s="2"/>
      <c r="J63" s="19"/>
      <c r="K63" s="19"/>
      <c r="L63" s="19"/>
      <c r="M63" s="19"/>
      <c r="N63" s="19"/>
      <c r="O63" s="19"/>
      <c r="P63" s="19"/>
      <c r="Q63" s="20">
        <v>445</v>
      </c>
      <c r="R63" s="19"/>
      <c r="S63" s="19"/>
      <c r="T63" s="1"/>
    </row>
    <row r="64" spans="1:20" ht="26.4">
      <c r="A64" s="13">
        <v>60</v>
      </c>
      <c r="B64" s="29" t="s">
        <v>29</v>
      </c>
      <c r="C64" s="30" t="s">
        <v>38</v>
      </c>
      <c r="D64" s="29" t="s">
        <v>40</v>
      </c>
      <c r="E64" s="39">
        <v>580</v>
      </c>
      <c r="F64" s="40">
        <v>20</v>
      </c>
      <c r="G64" s="18">
        <f t="shared" si="1"/>
        <v>11600</v>
      </c>
      <c r="H64" s="2" t="s">
        <v>190</v>
      </c>
      <c r="I64" s="2"/>
      <c r="J64" s="19"/>
      <c r="K64" s="19"/>
      <c r="L64" s="19"/>
      <c r="M64" s="19"/>
      <c r="N64" s="19"/>
      <c r="O64" s="19"/>
      <c r="P64" s="19"/>
      <c r="Q64" s="20">
        <v>575</v>
      </c>
      <c r="R64" s="19"/>
      <c r="S64" s="19"/>
      <c r="T64" s="1"/>
    </row>
    <row r="65" spans="1:20" ht="26.4">
      <c r="A65" s="13">
        <v>61</v>
      </c>
      <c r="B65" s="29" t="s">
        <v>29</v>
      </c>
      <c r="C65" s="30" t="s">
        <v>39</v>
      </c>
      <c r="D65" s="29" t="s">
        <v>40</v>
      </c>
      <c r="E65" s="39">
        <v>209</v>
      </c>
      <c r="F65" s="40">
        <v>20</v>
      </c>
      <c r="G65" s="18">
        <f t="shared" si="1"/>
        <v>4180</v>
      </c>
      <c r="H65" s="2" t="s">
        <v>190</v>
      </c>
      <c r="I65" s="2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"/>
    </row>
    <row r="66" spans="1:20" ht="52.8">
      <c r="A66" s="13">
        <v>62</v>
      </c>
      <c r="B66" s="41" t="s">
        <v>195</v>
      </c>
      <c r="C66" s="41" t="s">
        <v>193</v>
      </c>
      <c r="D66" s="42" t="s">
        <v>119</v>
      </c>
      <c r="E66" s="43">
        <v>1700</v>
      </c>
      <c r="F66" s="44">
        <v>20</v>
      </c>
      <c r="G66" s="45">
        <f t="shared" si="1"/>
        <v>34000</v>
      </c>
      <c r="H66" s="3" t="s">
        <v>190</v>
      </c>
      <c r="I66" s="2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"/>
    </row>
    <row r="67" spans="1:20" ht="66">
      <c r="A67" s="13">
        <v>63</v>
      </c>
      <c r="B67" s="41" t="s">
        <v>196</v>
      </c>
      <c r="C67" s="41" t="s">
        <v>194</v>
      </c>
      <c r="D67" s="42" t="s">
        <v>119</v>
      </c>
      <c r="E67" s="43">
        <v>1700</v>
      </c>
      <c r="F67" s="44">
        <v>20</v>
      </c>
      <c r="G67" s="45">
        <f t="shared" si="1"/>
        <v>34000</v>
      </c>
      <c r="H67" s="3" t="s">
        <v>190</v>
      </c>
      <c r="I67" s="2"/>
      <c r="J67" s="19"/>
      <c r="K67" s="20">
        <v>1695</v>
      </c>
      <c r="L67" s="19"/>
      <c r="M67" s="19"/>
      <c r="N67" s="19"/>
      <c r="O67" s="19"/>
      <c r="P67" s="19"/>
      <c r="Q67" s="19"/>
      <c r="R67" s="19"/>
      <c r="S67" s="19"/>
      <c r="T67" s="1"/>
    </row>
    <row r="68" spans="1:20">
      <c r="A68" s="46"/>
      <c r="B68" s="47"/>
      <c r="C68" s="47"/>
      <c r="D68" s="46"/>
      <c r="E68" s="48"/>
      <c r="F68" s="46"/>
      <c r="G68" s="49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20">
      <c r="F69" s="52"/>
    </row>
    <row r="70" spans="1:20">
      <c r="A70" s="52"/>
      <c r="B70" s="52"/>
      <c r="C70" s="52"/>
      <c r="D70" s="52"/>
      <c r="E70" s="53"/>
      <c r="F70" s="52"/>
      <c r="G70" s="52"/>
    </row>
    <row r="71" spans="1:20">
      <c r="A71" s="52"/>
      <c r="B71" s="52"/>
      <c r="C71" s="52"/>
      <c r="D71" s="52"/>
      <c r="E71" s="53"/>
      <c r="F71" s="52"/>
      <c r="G71" s="52"/>
    </row>
    <row r="72" spans="1:20">
      <c r="A72" s="52"/>
      <c r="B72" s="52"/>
      <c r="C72" s="52"/>
      <c r="D72" s="52"/>
      <c r="E72" s="53"/>
      <c r="F72" s="52"/>
      <c r="G72" s="52"/>
    </row>
  </sheetData>
  <mergeCells count="2">
    <mergeCell ref="F1:G1"/>
    <mergeCell ref="B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view="pageBreakPreview" topLeftCell="D52" zoomScale="60" zoomScaleNormal="99" workbookViewId="0">
      <selection activeCell="F25" sqref="F25"/>
    </sheetView>
  </sheetViews>
  <sheetFormatPr defaultRowHeight="18"/>
  <cols>
    <col min="1" max="1" width="8.21875" style="54" bestFit="1" customWidth="1"/>
    <col min="2" max="2" width="56.44140625" style="54" bestFit="1" customWidth="1"/>
    <col min="3" max="3" width="56.5546875" style="54" bestFit="1" customWidth="1"/>
    <col min="4" max="4" width="10.88671875" style="54" bestFit="1" customWidth="1"/>
    <col min="5" max="5" width="7.6640625" style="54" bestFit="1" customWidth="1"/>
    <col min="6" max="6" width="9.21875" style="54" bestFit="1" customWidth="1"/>
    <col min="7" max="7" width="17.6640625" style="54" bestFit="1" customWidth="1"/>
    <col min="8" max="8" width="14.21875" style="54" bestFit="1" customWidth="1"/>
    <col min="9" max="9" width="31.21875" style="54" bestFit="1" customWidth="1"/>
    <col min="10" max="10" width="20.44140625" style="54" bestFit="1" customWidth="1"/>
    <col min="11" max="11" width="20.6640625" style="54" bestFit="1" customWidth="1"/>
    <col min="12" max="12" width="18.21875" style="54" bestFit="1" customWidth="1"/>
    <col min="13" max="13" width="32.88671875" style="54" bestFit="1" customWidth="1"/>
    <col min="14" max="14" width="18.109375" style="54" bestFit="1" customWidth="1"/>
    <col min="15" max="15" width="16.5546875" style="54" bestFit="1" customWidth="1"/>
    <col min="16" max="16" width="12.6640625" style="54" bestFit="1" customWidth="1"/>
    <col min="17" max="17" width="14.88671875" style="54" bestFit="1" customWidth="1"/>
    <col min="18" max="18" width="17.5546875" style="54" bestFit="1" customWidth="1"/>
    <col min="19" max="16384" width="8.88671875" style="54"/>
  </cols>
  <sheetData>
    <row r="1" spans="1:18">
      <c r="G1" s="55" t="s">
        <v>189</v>
      </c>
      <c r="R1" s="54" t="s">
        <v>209</v>
      </c>
    </row>
    <row r="2" spans="1:18">
      <c r="B2" s="83" t="s">
        <v>191</v>
      </c>
      <c r="C2" s="83"/>
      <c r="D2" s="83"/>
      <c r="E2" s="83"/>
      <c r="F2" s="83"/>
      <c r="G2" s="83"/>
    </row>
    <row r="3" spans="1:18" s="59" customFormat="1" ht="36">
      <c r="A3" s="56" t="s">
        <v>101</v>
      </c>
      <c r="B3" s="56" t="s">
        <v>102</v>
      </c>
      <c r="C3" s="56" t="s">
        <v>103</v>
      </c>
      <c r="D3" s="56" t="s">
        <v>104</v>
      </c>
      <c r="E3" s="56" t="s">
        <v>105</v>
      </c>
      <c r="F3" s="56" t="s">
        <v>106</v>
      </c>
      <c r="G3" s="56" t="s">
        <v>107</v>
      </c>
      <c r="H3" s="57" t="s">
        <v>197</v>
      </c>
      <c r="I3" s="58" t="s">
        <v>198</v>
      </c>
      <c r="J3" s="58" t="s">
        <v>199</v>
      </c>
      <c r="K3" s="58" t="s">
        <v>200</v>
      </c>
      <c r="L3" s="58" t="s">
        <v>201</v>
      </c>
      <c r="M3" s="58" t="s">
        <v>202</v>
      </c>
      <c r="N3" s="58" t="s">
        <v>208</v>
      </c>
      <c r="O3" s="58" t="s">
        <v>203</v>
      </c>
      <c r="P3" s="58" t="s">
        <v>205</v>
      </c>
      <c r="Q3" s="58" t="s">
        <v>206</v>
      </c>
      <c r="R3" s="58" t="s">
        <v>207</v>
      </c>
    </row>
    <row r="4" spans="1:18">
      <c r="A4" s="60">
        <v>1</v>
      </c>
      <c r="B4" s="61" t="s">
        <v>108</v>
      </c>
      <c r="C4" s="61" t="s">
        <v>0</v>
      </c>
      <c r="D4" s="62" t="s">
        <v>109</v>
      </c>
      <c r="E4" s="62">
        <v>160</v>
      </c>
      <c r="F4" s="62">
        <v>1600</v>
      </c>
      <c r="G4" s="63">
        <f t="shared" ref="G4:G45" si="0">E4*F4</f>
        <v>256000</v>
      </c>
      <c r="H4" s="64"/>
      <c r="I4" s="65"/>
      <c r="J4" s="65"/>
      <c r="K4" s="65"/>
      <c r="L4" s="65"/>
      <c r="M4" s="65"/>
      <c r="N4" s="65"/>
      <c r="O4" s="65">
        <v>149</v>
      </c>
      <c r="P4" s="65">
        <v>145</v>
      </c>
      <c r="Q4" s="65">
        <v>130</v>
      </c>
      <c r="R4" s="66">
        <v>129</v>
      </c>
    </row>
    <row r="5" spans="1:18">
      <c r="A5" s="60">
        <v>2</v>
      </c>
      <c r="B5" s="61" t="s">
        <v>110</v>
      </c>
      <c r="C5" s="61" t="s">
        <v>1</v>
      </c>
      <c r="D5" s="62" t="s">
        <v>109</v>
      </c>
      <c r="E5" s="62">
        <v>180</v>
      </c>
      <c r="F5" s="62">
        <v>200</v>
      </c>
      <c r="G5" s="63">
        <f t="shared" si="0"/>
        <v>36000</v>
      </c>
      <c r="H5" s="64"/>
      <c r="I5" s="65"/>
      <c r="J5" s="65"/>
      <c r="K5" s="65"/>
      <c r="L5" s="65"/>
      <c r="M5" s="65"/>
      <c r="N5" s="65"/>
      <c r="O5" s="65"/>
      <c r="P5" s="65">
        <v>165</v>
      </c>
      <c r="Q5" s="66">
        <v>130</v>
      </c>
      <c r="R5" s="65"/>
    </row>
    <row r="6" spans="1:18" ht="36">
      <c r="A6" s="60">
        <v>3</v>
      </c>
      <c r="B6" s="67" t="s">
        <v>111</v>
      </c>
      <c r="C6" s="67" t="s">
        <v>112</v>
      </c>
      <c r="D6" s="62" t="s">
        <v>109</v>
      </c>
      <c r="E6" s="62">
        <v>395</v>
      </c>
      <c r="F6" s="62">
        <v>400</v>
      </c>
      <c r="G6" s="63">
        <f t="shared" si="0"/>
        <v>158000</v>
      </c>
      <c r="H6" s="64"/>
      <c r="I6" s="65"/>
      <c r="J6" s="65"/>
      <c r="K6" s="66">
        <v>394</v>
      </c>
      <c r="L6" s="65"/>
      <c r="M6" s="65"/>
      <c r="N6" s="65"/>
      <c r="O6" s="65"/>
      <c r="P6" s="65"/>
      <c r="Q6" s="65"/>
      <c r="R6" s="65"/>
    </row>
    <row r="7" spans="1:18">
      <c r="A7" s="60">
        <v>4</v>
      </c>
      <c r="B7" s="68" t="s">
        <v>113</v>
      </c>
      <c r="C7" s="61" t="s">
        <v>114</v>
      </c>
      <c r="D7" s="61" t="s">
        <v>109</v>
      </c>
      <c r="E7" s="62">
        <v>800</v>
      </c>
      <c r="F7" s="62">
        <v>400</v>
      </c>
      <c r="G7" s="63">
        <f t="shared" si="0"/>
        <v>320000</v>
      </c>
      <c r="H7" s="64"/>
      <c r="I7" s="65"/>
      <c r="J7" s="65"/>
      <c r="K7" s="65"/>
      <c r="L7" s="65"/>
      <c r="M7" s="65"/>
      <c r="N7" s="65"/>
      <c r="O7" s="65"/>
      <c r="P7" s="65"/>
      <c r="Q7" s="65"/>
      <c r="R7" s="66">
        <v>790</v>
      </c>
    </row>
    <row r="8" spans="1:18">
      <c r="A8" s="60">
        <v>5</v>
      </c>
      <c r="B8" s="67" t="s">
        <v>2</v>
      </c>
      <c r="C8" s="67" t="s">
        <v>3</v>
      </c>
      <c r="D8" s="69" t="s">
        <v>4</v>
      </c>
      <c r="E8" s="69">
        <v>350</v>
      </c>
      <c r="F8" s="69">
        <v>30</v>
      </c>
      <c r="G8" s="63">
        <f t="shared" si="0"/>
        <v>10500</v>
      </c>
      <c r="H8" s="64"/>
      <c r="I8" s="65"/>
      <c r="J8" s="65"/>
      <c r="K8" s="65"/>
      <c r="L8" s="65"/>
      <c r="M8" s="65"/>
      <c r="N8" s="65"/>
      <c r="O8" s="66">
        <v>464</v>
      </c>
      <c r="P8" s="65"/>
      <c r="Q8" s="65"/>
      <c r="R8" s="65"/>
    </row>
    <row r="9" spans="1:18">
      <c r="A9" s="60">
        <v>6</v>
      </c>
      <c r="B9" s="69" t="s">
        <v>5</v>
      </c>
      <c r="C9" s="70" t="s">
        <v>115</v>
      </c>
      <c r="D9" s="69" t="s">
        <v>4</v>
      </c>
      <c r="E9" s="69">
        <v>485</v>
      </c>
      <c r="F9" s="69">
        <v>3</v>
      </c>
      <c r="G9" s="63">
        <f t="shared" si="0"/>
        <v>1455</v>
      </c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>
      <c r="A10" s="60">
        <v>7</v>
      </c>
      <c r="B10" s="67" t="s">
        <v>116</v>
      </c>
      <c r="C10" s="67" t="s">
        <v>6</v>
      </c>
      <c r="D10" s="69" t="s">
        <v>7</v>
      </c>
      <c r="E10" s="69">
        <v>3000</v>
      </c>
      <c r="F10" s="69">
        <v>5</v>
      </c>
      <c r="G10" s="63">
        <f t="shared" si="0"/>
        <v>15000</v>
      </c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36">
      <c r="A11" s="60">
        <v>8</v>
      </c>
      <c r="B11" s="69" t="s">
        <v>117</v>
      </c>
      <c r="C11" s="70" t="s">
        <v>118</v>
      </c>
      <c r="D11" s="69" t="s">
        <v>119</v>
      </c>
      <c r="E11" s="69">
        <v>190</v>
      </c>
      <c r="F11" s="69">
        <v>5000</v>
      </c>
      <c r="G11" s="63">
        <f t="shared" si="0"/>
        <v>950000</v>
      </c>
      <c r="H11" s="64"/>
      <c r="I11" s="65"/>
      <c r="J11" s="65"/>
      <c r="K11" s="65"/>
      <c r="L11" s="66">
        <v>180</v>
      </c>
      <c r="M11" s="65"/>
      <c r="N11" s="65"/>
      <c r="O11" s="65"/>
      <c r="P11" s="65"/>
      <c r="Q11" s="65" t="s">
        <v>204</v>
      </c>
      <c r="R11" s="65"/>
    </row>
    <row r="12" spans="1:18">
      <c r="A12" s="60">
        <v>9</v>
      </c>
      <c r="B12" s="69" t="s">
        <v>120</v>
      </c>
      <c r="C12" s="70" t="s">
        <v>121</v>
      </c>
      <c r="D12" s="69" t="s">
        <v>109</v>
      </c>
      <c r="E12" s="62">
        <v>2000</v>
      </c>
      <c r="F12" s="62">
        <v>5</v>
      </c>
      <c r="G12" s="63">
        <f t="shared" si="0"/>
        <v>10000</v>
      </c>
      <c r="H12" s="64"/>
      <c r="I12" s="65"/>
      <c r="J12" s="66">
        <v>2000</v>
      </c>
      <c r="K12" s="65"/>
      <c r="L12" s="65"/>
      <c r="M12" s="65"/>
      <c r="N12" s="65"/>
      <c r="O12" s="65"/>
      <c r="P12" s="65"/>
      <c r="Q12" s="65"/>
      <c r="R12" s="65"/>
    </row>
    <row r="13" spans="1:18">
      <c r="A13" s="60">
        <v>10</v>
      </c>
      <c r="B13" s="61" t="s">
        <v>122</v>
      </c>
      <c r="C13" s="61" t="s">
        <v>122</v>
      </c>
      <c r="D13" s="62" t="s">
        <v>109</v>
      </c>
      <c r="E13" s="62">
        <v>6950</v>
      </c>
      <c r="F13" s="62">
        <v>200</v>
      </c>
      <c r="G13" s="63">
        <f t="shared" si="0"/>
        <v>1390000</v>
      </c>
      <c r="H13" s="64"/>
      <c r="I13" s="65"/>
      <c r="J13" s="65"/>
      <c r="K13" s="65"/>
      <c r="L13" s="65"/>
      <c r="M13" s="65"/>
      <c r="N13" s="65"/>
      <c r="O13" s="65"/>
      <c r="P13" s="65"/>
      <c r="Q13" s="66"/>
      <c r="R13" s="66">
        <v>6925</v>
      </c>
    </row>
    <row r="14" spans="1:18" ht="36">
      <c r="A14" s="60">
        <v>11</v>
      </c>
      <c r="B14" s="61" t="s">
        <v>123</v>
      </c>
      <c r="C14" s="61" t="s">
        <v>123</v>
      </c>
      <c r="D14" s="62" t="s">
        <v>109</v>
      </c>
      <c r="E14" s="62">
        <v>4950</v>
      </c>
      <c r="F14" s="62">
        <v>500</v>
      </c>
      <c r="G14" s="63">
        <f t="shared" si="0"/>
        <v>2475000</v>
      </c>
      <c r="H14" s="64"/>
      <c r="I14" s="65"/>
      <c r="J14" s="65"/>
      <c r="K14" s="65"/>
      <c r="L14" s="65"/>
      <c r="M14" s="65"/>
      <c r="N14" s="65"/>
      <c r="O14" s="65"/>
      <c r="P14" s="65"/>
      <c r="Q14" s="66"/>
      <c r="R14" s="66">
        <v>4925</v>
      </c>
    </row>
    <row r="15" spans="1:18" ht="126">
      <c r="A15" s="60">
        <v>12</v>
      </c>
      <c r="B15" s="69" t="s">
        <v>124</v>
      </c>
      <c r="C15" s="70" t="s">
        <v>125</v>
      </c>
      <c r="D15" s="69" t="s">
        <v>126</v>
      </c>
      <c r="E15" s="69">
        <v>350</v>
      </c>
      <c r="F15" s="62">
        <v>50</v>
      </c>
      <c r="G15" s="63">
        <f t="shared" si="0"/>
        <v>17500</v>
      </c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54">
      <c r="A16" s="60">
        <v>13</v>
      </c>
      <c r="B16" s="69" t="s">
        <v>127</v>
      </c>
      <c r="C16" s="70" t="s">
        <v>128</v>
      </c>
      <c r="D16" s="69" t="s">
        <v>126</v>
      </c>
      <c r="E16" s="69">
        <v>5000</v>
      </c>
      <c r="F16" s="62">
        <v>7</v>
      </c>
      <c r="G16" s="63">
        <f t="shared" si="0"/>
        <v>35000</v>
      </c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>
      <c r="A17" s="60">
        <v>14</v>
      </c>
      <c r="B17" s="69" t="s">
        <v>129</v>
      </c>
      <c r="C17" s="70" t="s">
        <v>204</v>
      </c>
      <c r="D17" s="69" t="s">
        <v>109</v>
      </c>
      <c r="E17" s="71">
        <v>475.2</v>
      </c>
      <c r="F17" s="62">
        <v>1000</v>
      </c>
      <c r="G17" s="63">
        <f t="shared" si="0"/>
        <v>475200</v>
      </c>
      <c r="H17" s="64">
        <v>279</v>
      </c>
      <c r="I17" s="65"/>
      <c r="J17" s="65"/>
      <c r="K17" s="65"/>
      <c r="L17" s="65"/>
      <c r="M17" s="65"/>
      <c r="N17" s="65"/>
      <c r="O17" s="65">
        <v>275</v>
      </c>
      <c r="P17" s="66">
        <v>215</v>
      </c>
      <c r="Q17" s="65"/>
      <c r="R17" s="65"/>
    </row>
    <row r="18" spans="1:18" ht="72">
      <c r="A18" s="60">
        <v>15</v>
      </c>
      <c r="B18" s="69" t="s">
        <v>130</v>
      </c>
      <c r="C18" s="70" t="s">
        <v>131</v>
      </c>
      <c r="D18" s="69" t="s">
        <v>109</v>
      </c>
      <c r="E18" s="71">
        <v>475.2</v>
      </c>
      <c r="F18" s="62">
        <v>1000</v>
      </c>
      <c r="G18" s="63">
        <f t="shared" si="0"/>
        <v>475200</v>
      </c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6">
        <v>100</v>
      </c>
    </row>
    <row r="19" spans="1:18" ht="72">
      <c r="A19" s="60">
        <v>16</v>
      </c>
      <c r="B19" s="69" t="s">
        <v>132</v>
      </c>
      <c r="C19" s="70" t="s">
        <v>133</v>
      </c>
      <c r="D19" s="69" t="s">
        <v>109</v>
      </c>
      <c r="E19" s="71">
        <v>475.2</v>
      </c>
      <c r="F19" s="62">
        <v>7000</v>
      </c>
      <c r="G19" s="63">
        <f t="shared" si="0"/>
        <v>3326400</v>
      </c>
      <c r="H19" s="64">
        <v>374</v>
      </c>
      <c r="I19" s="65"/>
      <c r="J19" s="65"/>
      <c r="K19" s="65"/>
      <c r="L19" s="65"/>
      <c r="M19" s="65"/>
      <c r="N19" s="66">
        <v>270</v>
      </c>
      <c r="O19" s="65">
        <v>275</v>
      </c>
      <c r="P19" s="65"/>
      <c r="Q19" s="65"/>
      <c r="R19" s="65"/>
    </row>
    <row r="20" spans="1:18" ht="108">
      <c r="A20" s="60">
        <v>17</v>
      </c>
      <c r="B20" s="69" t="s">
        <v>134</v>
      </c>
      <c r="C20" s="70" t="s">
        <v>135</v>
      </c>
      <c r="D20" s="69" t="s">
        <v>126</v>
      </c>
      <c r="E20" s="69">
        <v>7800</v>
      </c>
      <c r="F20" s="69">
        <v>5</v>
      </c>
      <c r="G20" s="63">
        <f t="shared" si="0"/>
        <v>39000</v>
      </c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>
      <c r="A21" s="60">
        <v>18</v>
      </c>
      <c r="B21" s="69" t="s">
        <v>8</v>
      </c>
      <c r="C21" s="70" t="s">
        <v>136</v>
      </c>
      <c r="D21" s="69" t="s">
        <v>9</v>
      </c>
      <c r="E21" s="69">
        <v>800</v>
      </c>
      <c r="F21" s="62">
        <v>500</v>
      </c>
      <c r="G21" s="63">
        <f t="shared" si="0"/>
        <v>400000</v>
      </c>
      <c r="H21" s="64"/>
      <c r="I21" s="65"/>
      <c r="J21" s="65"/>
      <c r="K21" s="66">
        <v>675</v>
      </c>
      <c r="L21" s="65"/>
      <c r="M21" s="65"/>
      <c r="N21" s="65"/>
      <c r="O21" s="65"/>
      <c r="P21" s="65"/>
      <c r="Q21" s="65"/>
      <c r="R21" s="65"/>
    </row>
    <row r="22" spans="1:18">
      <c r="A22" s="60">
        <v>19</v>
      </c>
      <c r="B22" s="69" t="s">
        <v>137</v>
      </c>
      <c r="C22" s="70" t="s">
        <v>138</v>
      </c>
      <c r="D22" s="69" t="s">
        <v>11</v>
      </c>
      <c r="E22" s="69">
        <v>2500</v>
      </c>
      <c r="F22" s="69">
        <v>200</v>
      </c>
      <c r="G22" s="63">
        <f t="shared" si="0"/>
        <v>500000</v>
      </c>
      <c r="H22" s="64">
        <v>1340</v>
      </c>
      <c r="I22" s="65"/>
      <c r="J22" s="65">
        <v>2030</v>
      </c>
      <c r="K22" s="65"/>
      <c r="L22" s="65"/>
      <c r="M22" s="65"/>
      <c r="N22" s="65"/>
      <c r="O22" s="65"/>
      <c r="P22" s="65"/>
      <c r="Q22" s="65"/>
      <c r="R22" s="66">
        <v>1240</v>
      </c>
    </row>
    <row r="23" spans="1:18">
      <c r="A23" s="60">
        <v>20</v>
      </c>
      <c r="B23" s="69" t="s">
        <v>139</v>
      </c>
      <c r="C23" s="70" t="s">
        <v>140</v>
      </c>
      <c r="D23" s="69" t="s">
        <v>141</v>
      </c>
      <c r="E23" s="69">
        <v>450</v>
      </c>
      <c r="F23" s="69">
        <v>100</v>
      </c>
      <c r="G23" s="63">
        <f t="shared" si="0"/>
        <v>45000</v>
      </c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36">
      <c r="A24" s="60">
        <v>21</v>
      </c>
      <c r="B24" s="69" t="s">
        <v>142</v>
      </c>
      <c r="C24" s="70" t="s">
        <v>143</v>
      </c>
      <c r="D24" s="69" t="s">
        <v>109</v>
      </c>
      <c r="E24" s="69">
        <v>1900</v>
      </c>
      <c r="F24" s="69">
        <v>60</v>
      </c>
      <c r="G24" s="63">
        <f t="shared" si="0"/>
        <v>114000</v>
      </c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36">
      <c r="A25" s="60">
        <v>22</v>
      </c>
      <c r="B25" s="60" t="s">
        <v>12</v>
      </c>
      <c r="C25" s="70" t="s">
        <v>144</v>
      </c>
      <c r="D25" s="69" t="s">
        <v>109</v>
      </c>
      <c r="E25" s="69">
        <v>6000</v>
      </c>
      <c r="F25" s="69">
        <v>50</v>
      </c>
      <c r="G25" s="63">
        <f t="shared" si="0"/>
        <v>300000</v>
      </c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6">
        <v>5100</v>
      </c>
    </row>
    <row r="26" spans="1:18" ht="36">
      <c r="A26" s="60">
        <v>23</v>
      </c>
      <c r="B26" s="60" t="s">
        <v>13</v>
      </c>
      <c r="C26" s="70" t="s">
        <v>144</v>
      </c>
      <c r="D26" s="69" t="s">
        <v>109</v>
      </c>
      <c r="E26" s="69">
        <v>6000</v>
      </c>
      <c r="F26" s="69">
        <v>50</v>
      </c>
      <c r="G26" s="63">
        <f t="shared" si="0"/>
        <v>300000</v>
      </c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6">
        <v>5100</v>
      </c>
    </row>
    <row r="27" spans="1:18">
      <c r="A27" s="60">
        <v>24</v>
      </c>
      <c r="B27" s="69" t="s">
        <v>145</v>
      </c>
      <c r="C27" s="70" t="s">
        <v>146</v>
      </c>
      <c r="D27" s="69" t="s">
        <v>9</v>
      </c>
      <c r="E27" s="69">
        <v>90</v>
      </c>
      <c r="F27" s="72">
        <v>3000</v>
      </c>
      <c r="G27" s="63">
        <f t="shared" si="0"/>
        <v>270000</v>
      </c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36">
      <c r="A28" s="60">
        <v>25</v>
      </c>
      <c r="B28" s="69" t="s">
        <v>147</v>
      </c>
      <c r="C28" s="70" t="s">
        <v>148</v>
      </c>
      <c r="D28" s="69" t="s">
        <v>109</v>
      </c>
      <c r="E28" s="69">
        <v>500</v>
      </c>
      <c r="F28" s="69">
        <v>500</v>
      </c>
      <c r="G28" s="63">
        <f t="shared" si="0"/>
        <v>250000</v>
      </c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72">
      <c r="A29" s="60">
        <v>26</v>
      </c>
      <c r="B29" s="69" t="s">
        <v>14</v>
      </c>
      <c r="C29" s="70" t="s">
        <v>149</v>
      </c>
      <c r="D29" s="69" t="s">
        <v>109</v>
      </c>
      <c r="E29" s="69">
        <v>550</v>
      </c>
      <c r="F29" s="72">
        <v>8000</v>
      </c>
      <c r="G29" s="63">
        <f t="shared" si="0"/>
        <v>4400000</v>
      </c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>
      <c r="A30" s="60">
        <v>27</v>
      </c>
      <c r="B30" s="69" t="s">
        <v>150</v>
      </c>
      <c r="C30" s="73" t="s">
        <v>151</v>
      </c>
      <c r="D30" s="69" t="s">
        <v>109</v>
      </c>
      <c r="E30" s="69">
        <v>20000</v>
      </c>
      <c r="F30" s="69">
        <v>5</v>
      </c>
      <c r="G30" s="63">
        <f t="shared" si="0"/>
        <v>100000</v>
      </c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36">
      <c r="A31" s="60">
        <v>28</v>
      </c>
      <c r="B31" s="74" t="s">
        <v>152</v>
      </c>
      <c r="C31" s="73" t="s">
        <v>153</v>
      </c>
      <c r="D31" s="69" t="s">
        <v>109</v>
      </c>
      <c r="E31" s="69">
        <v>28000</v>
      </c>
      <c r="F31" s="69">
        <v>2</v>
      </c>
      <c r="G31" s="63">
        <f t="shared" si="0"/>
        <v>56000</v>
      </c>
      <c r="H31" s="64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>
      <c r="A32" s="60">
        <v>29</v>
      </c>
      <c r="B32" s="69" t="s">
        <v>154</v>
      </c>
      <c r="C32" s="62" t="s">
        <v>15</v>
      </c>
      <c r="D32" s="69" t="s">
        <v>155</v>
      </c>
      <c r="E32" s="61">
        <v>33000</v>
      </c>
      <c r="F32" s="61">
        <v>10</v>
      </c>
      <c r="G32" s="63">
        <f t="shared" si="0"/>
        <v>330000</v>
      </c>
      <c r="H32" s="64"/>
      <c r="I32" s="66">
        <v>32212</v>
      </c>
      <c r="J32" s="65"/>
      <c r="K32" s="65"/>
      <c r="L32" s="65"/>
      <c r="M32" s="65"/>
      <c r="N32" s="65"/>
      <c r="O32" s="65"/>
      <c r="P32" s="65"/>
      <c r="Q32" s="65"/>
      <c r="R32" s="65"/>
    </row>
    <row r="33" spans="1:18">
      <c r="A33" s="60">
        <v>30</v>
      </c>
      <c r="B33" s="69" t="s">
        <v>154</v>
      </c>
      <c r="C33" s="62" t="s">
        <v>16</v>
      </c>
      <c r="D33" s="69" t="s">
        <v>155</v>
      </c>
      <c r="E33" s="61">
        <v>20400</v>
      </c>
      <c r="F33" s="61">
        <v>50</v>
      </c>
      <c r="G33" s="63">
        <f t="shared" si="0"/>
        <v>1020000</v>
      </c>
      <c r="H33" s="64"/>
      <c r="I33" s="66">
        <v>20129</v>
      </c>
      <c r="J33" s="65"/>
      <c r="K33" s="65"/>
      <c r="L33" s="65"/>
      <c r="M33" s="65"/>
      <c r="N33" s="65"/>
      <c r="O33" s="65"/>
      <c r="P33" s="65"/>
      <c r="Q33" s="65"/>
      <c r="R33" s="65"/>
    </row>
    <row r="34" spans="1:18">
      <c r="A34" s="60">
        <v>31</v>
      </c>
      <c r="B34" s="69" t="s">
        <v>154</v>
      </c>
      <c r="C34" s="62" t="s">
        <v>17</v>
      </c>
      <c r="D34" s="69" t="s">
        <v>155</v>
      </c>
      <c r="E34" s="61">
        <v>11000</v>
      </c>
      <c r="F34" s="61">
        <v>30</v>
      </c>
      <c r="G34" s="63">
        <f t="shared" si="0"/>
        <v>330000</v>
      </c>
      <c r="H34" s="64"/>
      <c r="I34" s="66">
        <v>9031</v>
      </c>
      <c r="J34" s="65"/>
      <c r="K34" s="65"/>
      <c r="L34" s="65"/>
      <c r="M34" s="65"/>
      <c r="N34" s="65"/>
      <c r="O34" s="65"/>
      <c r="P34" s="65"/>
      <c r="Q34" s="65"/>
      <c r="R34" s="65"/>
    </row>
    <row r="35" spans="1:18">
      <c r="A35" s="60">
        <v>32</v>
      </c>
      <c r="B35" s="69" t="s">
        <v>154</v>
      </c>
      <c r="C35" s="70" t="s">
        <v>18</v>
      </c>
      <c r="D35" s="69" t="s">
        <v>155</v>
      </c>
      <c r="E35" s="69">
        <v>14350</v>
      </c>
      <c r="F35" s="69">
        <v>50</v>
      </c>
      <c r="G35" s="63">
        <f t="shared" si="0"/>
        <v>717500</v>
      </c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>
      <c r="A36" s="60">
        <v>33</v>
      </c>
      <c r="B36" s="69" t="s">
        <v>154</v>
      </c>
      <c r="C36" s="70" t="s">
        <v>19</v>
      </c>
      <c r="D36" s="69" t="s">
        <v>155</v>
      </c>
      <c r="E36" s="69">
        <v>10900</v>
      </c>
      <c r="F36" s="69">
        <v>100</v>
      </c>
      <c r="G36" s="63">
        <f t="shared" si="0"/>
        <v>1090000</v>
      </c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>
      <c r="A37" s="60">
        <v>34</v>
      </c>
      <c r="B37" s="69" t="s">
        <v>154</v>
      </c>
      <c r="C37" s="70" t="s">
        <v>20</v>
      </c>
      <c r="D37" s="69" t="s">
        <v>155</v>
      </c>
      <c r="E37" s="69">
        <v>5300</v>
      </c>
      <c r="F37" s="69">
        <v>10</v>
      </c>
      <c r="G37" s="63">
        <f t="shared" si="0"/>
        <v>53000</v>
      </c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54">
      <c r="A38" s="60">
        <v>35</v>
      </c>
      <c r="B38" s="69" t="s">
        <v>21</v>
      </c>
      <c r="C38" s="70" t="s">
        <v>22</v>
      </c>
      <c r="D38" s="69" t="s">
        <v>109</v>
      </c>
      <c r="E38" s="69">
        <v>35</v>
      </c>
      <c r="F38" s="69">
        <v>4000</v>
      </c>
      <c r="G38" s="63">
        <f t="shared" si="0"/>
        <v>140000</v>
      </c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>
      <c r="A39" s="60">
        <v>36</v>
      </c>
      <c r="B39" s="69" t="s">
        <v>156</v>
      </c>
      <c r="C39" s="70"/>
      <c r="D39" s="69" t="s">
        <v>109</v>
      </c>
      <c r="E39" s="69">
        <v>115</v>
      </c>
      <c r="F39" s="69">
        <v>500</v>
      </c>
      <c r="G39" s="63">
        <f t="shared" si="0"/>
        <v>57500</v>
      </c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>
      <c r="A40" s="60">
        <v>37</v>
      </c>
      <c r="B40" s="69" t="s">
        <v>23</v>
      </c>
      <c r="C40" s="70" t="s">
        <v>157</v>
      </c>
      <c r="D40" s="69" t="s">
        <v>109</v>
      </c>
      <c r="E40" s="69">
        <v>120</v>
      </c>
      <c r="F40" s="69">
        <v>100</v>
      </c>
      <c r="G40" s="63">
        <f t="shared" si="0"/>
        <v>12000</v>
      </c>
      <c r="H40" s="64"/>
      <c r="I40" s="65"/>
      <c r="J40" s="65"/>
      <c r="K40" s="65"/>
      <c r="L40" s="65"/>
      <c r="M40" s="65"/>
      <c r="N40" s="65"/>
      <c r="O40" s="65"/>
      <c r="P40" s="66">
        <v>120</v>
      </c>
      <c r="Q40" s="65"/>
      <c r="R40" s="65"/>
    </row>
    <row r="41" spans="1:18">
      <c r="A41" s="60">
        <v>38</v>
      </c>
      <c r="B41" s="69" t="s">
        <v>158</v>
      </c>
      <c r="C41" s="75" t="s">
        <v>24</v>
      </c>
      <c r="D41" s="62" t="s">
        <v>109</v>
      </c>
      <c r="E41" s="62">
        <v>165</v>
      </c>
      <c r="F41" s="62">
        <v>1000</v>
      </c>
      <c r="G41" s="63">
        <f t="shared" si="0"/>
        <v>165000</v>
      </c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36">
      <c r="A42" s="60">
        <v>39</v>
      </c>
      <c r="B42" s="69" t="s">
        <v>159</v>
      </c>
      <c r="C42" s="70" t="s">
        <v>160</v>
      </c>
      <c r="D42" s="69" t="s">
        <v>109</v>
      </c>
      <c r="E42" s="69">
        <v>1200</v>
      </c>
      <c r="F42" s="72">
        <v>100</v>
      </c>
      <c r="G42" s="63">
        <f t="shared" si="0"/>
        <v>120000</v>
      </c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>
      <c r="A43" s="60">
        <v>40</v>
      </c>
      <c r="B43" s="62" t="s">
        <v>161</v>
      </c>
      <c r="C43" s="62"/>
      <c r="D43" s="62" t="s">
        <v>109</v>
      </c>
      <c r="E43" s="62">
        <v>50</v>
      </c>
      <c r="F43" s="62">
        <v>100</v>
      </c>
      <c r="G43" s="63">
        <f t="shared" si="0"/>
        <v>5000</v>
      </c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9.8" customHeight="1">
      <c r="A44" s="60">
        <v>41</v>
      </c>
      <c r="B44" s="69" t="s">
        <v>25</v>
      </c>
      <c r="C44" s="70" t="s">
        <v>26</v>
      </c>
      <c r="D44" s="69" t="s">
        <v>119</v>
      </c>
      <c r="E44" s="69">
        <v>450</v>
      </c>
      <c r="F44" s="72">
        <v>10000</v>
      </c>
      <c r="G44" s="63">
        <f t="shared" si="0"/>
        <v>4500000</v>
      </c>
      <c r="H44" s="64"/>
      <c r="I44" s="65"/>
      <c r="J44" s="65"/>
      <c r="K44" s="65"/>
      <c r="L44" s="66">
        <v>445</v>
      </c>
      <c r="M44" s="65"/>
      <c r="N44" s="65"/>
      <c r="O44" s="65"/>
      <c r="P44" s="65"/>
      <c r="Q44" s="65"/>
      <c r="R44" s="65"/>
    </row>
    <row r="45" spans="1:18">
      <c r="A45" s="60">
        <v>42</v>
      </c>
      <c r="B45" s="62" t="s">
        <v>27</v>
      </c>
      <c r="C45" s="62"/>
      <c r="D45" s="69" t="s">
        <v>10</v>
      </c>
      <c r="E45" s="61">
        <v>1500</v>
      </c>
      <c r="F45" s="61">
        <v>30</v>
      </c>
      <c r="G45" s="63">
        <f t="shared" si="0"/>
        <v>45000</v>
      </c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>
      <c r="A46" s="60">
        <v>43</v>
      </c>
      <c r="B46" s="69" t="s">
        <v>28</v>
      </c>
      <c r="C46" s="70" t="s">
        <v>162</v>
      </c>
      <c r="D46" s="69" t="s">
        <v>109</v>
      </c>
      <c r="E46" s="69">
        <v>83.36</v>
      </c>
      <c r="F46" s="72">
        <v>15000</v>
      </c>
      <c r="G46" s="63">
        <f t="shared" ref="G46:G66" si="1">E46*F46</f>
        <v>1250400</v>
      </c>
      <c r="H46" s="64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>
      <c r="A47" s="60">
        <v>44</v>
      </c>
      <c r="B47" s="69" t="s">
        <v>28</v>
      </c>
      <c r="C47" s="70" t="s">
        <v>163</v>
      </c>
      <c r="D47" s="69" t="s">
        <v>109</v>
      </c>
      <c r="E47" s="69">
        <v>100</v>
      </c>
      <c r="F47" s="72">
        <v>10000</v>
      </c>
      <c r="G47" s="63">
        <f t="shared" si="1"/>
        <v>1000000</v>
      </c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ht="36">
      <c r="A48" s="60">
        <v>45</v>
      </c>
      <c r="B48" s="69" t="s">
        <v>164</v>
      </c>
      <c r="C48" s="67" t="s">
        <v>165</v>
      </c>
      <c r="D48" s="62" t="s">
        <v>126</v>
      </c>
      <c r="E48" s="62">
        <v>45</v>
      </c>
      <c r="F48" s="62">
        <v>1000</v>
      </c>
      <c r="G48" s="63">
        <f t="shared" si="1"/>
        <v>45000</v>
      </c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ht="36">
      <c r="A49" s="60">
        <v>46</v>
      </c>
      <c r="B49" s="69" t="s">
        <v>166</v>
      </c>
      <c r="C49" s="70" t="s">
        <v>167</v>
      </c>
      <c r="D49" s="69" t="s">
        <v>109</v>
      </c>
      <c r="E49" s="69">
        <v>550</v>
      </c>
      <c r="F49" s="69">
        <v>20</v>
      </c>
      <c r="G49" s="63">
        <f t="shared" si="1"/>
        <v>11000</v>
      </c>
      <c r="H49" s="64"/>
      <c r="I49" s="65"/>
      <c r="J49" s="65"/>
      <c r="K49" s="65"/>
      <c r="L49" s="65"/>
      <c r="M49" s="65"/>
      <c r="N49" s="65"/>
      <c r="O49" s="65"/>
      <c r="P49" s="66">
        <v>545</v>
      </c>
      <c r="Q49" s="65"/>
      <c r="R49" s="65"/>
    </row>
    <row r="50" spans="1:18" ht="36">
      <c r="A50" s="60">
        <v>47</v>
      </c>
      <c r="B50" s="69" t="s">
        <v>166</v>
      </c>
      <c r="C50" s="70" t="s">
        <v>168</v>
      </c>
      <c r="D50" s="69" t="s">
        <v>109</v>
      </c>
      <c r="E50" s="69">
        <v>550</v>
      </c>
      <c r="F50" s="69">
        <v>50</v>
      </c>
      <c r="G50" s="63">
        <f t="shared" si="1"/>
        <v>27500</v>
      </c>
      <c r="H50" s="64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ht="36">
      <c r="A51" s="60">
        <v>48</v>
      </c>
      <c r="B51" s="69" t="s">
        <v>166</v>
      </c>
      <c r="C51" s="70" t="s">
        <v>169</v>
      </c>
      <c r="D51" s="69" t="s">
        <v>109</v>
      </c>
      <c r="E51" s="69">
        <v>550</v>
      </c>
      <c r="F51" s="69">
        <v>50</v>
      </c>
      <c r="G51" s="63">
        <f t="shared" si="1"/>
        <v>27500</v>
      </c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ht="36">
      <c r="A52" s="60">
        <v>49</v>
      </c>
      <c r="B52" s="69" t="s">
        <v>166</v>
      </c>
      <c r="C52" s="70" t="s">
        <v>170</v>
      </c>
      <c r="D52" s="69" t="s">
        <v>109</v>
      </c>
      <c r="E52" s="69">
        <v>550</v>
      </c>
      <c r="F52" s="69">
        <v>50</v>
      </c>
      <c r="G52" s="63">
        <f t="shared" si="1"/>
        <v>27500</v>
      </c>
      <c r="H52" s="64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ht="36">
      <c r="A53" s="60">
        <v>50</v>
      </c>
      <c r="B53" s="69" t="s">
        <v>166</v>
      </c>
      <c r="C53" s="69" t="s">
        <v>171</v>
      </c>
      <c r="D53" s="62" t="s">
        <v>109</v>
      </c>
      <c r="E53" s="76">
        <v>220</v>
      </c>
      <c r="F53" s="76">
        <v>200</v>
      </c>
      <c r="G53" s="63">
        <f t="shared" si="1"/>
        <v>44000</v>
      </c>
      <c r="H53" s="64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 ht="36">
      <c r="A54" s="60">
        <v>51</v>
      </c>
      <c r="B54" s="69" t="s">
        <v>166</v>
      </c>
      <c r="C54" s="69" t="s">
        <v>172</v>
      </c>
      <c r="D54" s="62" t="s">
        <v>109</v>
      </c>
      <c r="E54" s="76">
        <v>200</v>
      </c>
      <c r="F54" s="76">
        <v>150</v>
      </c>
      <c r="G54" s="63">
        <f t="shared" si="1"/>
        <v>30000</v>
      </c>
      <c r="H54" s="64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 ht="36">
      <c r="A55" s="60">
        <v>52</v>
      </c>
      <c r="B55" s="69" t="s">
        <v>166</v>
      </c>
      <c r="C55" s="69" t="s">
        <v>173</v>
      </c>
      <c r="D55" s="62" t="s">
        <v>109</v>
      </c>
      <c r="E55" s="76">
        <v>380</v>
      </c>
      <c r="F55" s="76">
        <v>150</v>
      </c>
      <c r="G55" s="63">
        <f t="shared" si="1"/>
        <v>57000</v>
      </c>
      <c r="H55" s="64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 ht="36">
      <c r="A56" s="60">
        <v>53</v>
      </c>
      <c r="B56" s="69" t="s">
        <v>166</v>
      </c>
      <c r="C56" s="69" t="s">
        <v>174</v>
      </c>
      <c r="D56" s="62" t="s">
        <v>109</v>
      </c>
      <c r="E56" s="76">
        <v>243</v>
      </c>
      <c r="F56" s="76">
        <v>100</v>
      </c>
      <c r="G56" s="63">
        <f t="shared" si="1"/>
        <v>24300</v>
      </c>
      <c r="H56" s="64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 ht="36">
      <c r="A57" s="60">
        <v>54</v>
      </c>
      <c r="B57" s="69" t="s">
        <v>166</v>
      </c>
      <c r="C57" s="69" t="s">
        <v>175</v>
      </c>
      <c r="D57" s="62" t="s">
        <v>109</v>
      </c>
      <c r="E57" s="76">
        <v>550</v>
      </c>
      <c r="F57" s="76">
        <v>20</v>
      </c>
      <c r="G57" s="63">
        <f t="shared" si="1"/>
        <v>11000</v>
      </c>
      <c r="H57" s="64"/>
      <c r="I57" s="65"/>
      <c r="J57" s="65">
        <v>520</v>
      </c>
      <c r="K57" s="65"/>
      <c r="L57" s="65"/>
      <c r="M57" s="65">
        <v>540</v>
      </c>
      <c r="N57" s="65"/>
      <c r="O57" s="66">
        <v>500</v>
      </c>
      <c r="P57" s="65">
        <v>545</v>
      </c>
      <c r="Q57" s="65"/>
      <c r="R57" s="65"/>
    </row>
    <row r="58" spans="1:18" ht="36">
      <c r="A58" s="60">
        <v>55</v>
      </c>
      <c r="B58" s="69" t="s">
        <v>166</v>
      </c>
      <c r="C58" s="69" t="s">
        <v>176</v>
      </c>
      <c r="D58" s="62" t="s">
        <v>109</v>
      </c>
      <c r="E58" s="76">
        <v>550</v>
      </c>
      <c r="F58" s="76">
        <v>20</v>
      </c>
      <c r="G58" s="63">
        <f t="shared" si="1"/>
        <v>11000</v>
      </c>
      <c r="H58" s="64"/>
      <c r="I58" s="65"/>
      <c r="J58" s="65">
        <v>520</v>
      </c>
      <c r="K58" s="65"/>
      <c r="L58" s="65"/>
      <c r="M58" s="65">
        <v>540</v>
      </c>
      <c r="N58" s="65"/>
      <c r="O58" s="66">
        <v>500</v>
      </c>
      <c r="P58" s="65">
        <v>545</v>
      </c>
      <c r="Q58" s="65"/>
      <c r="R58" s="65"/>
    </row>
    <row r="59" spans="1:18" ht="36">
      <c r="A59" s="60">
        <v>56</v>
      </c>
      <c r="B59" s="69" t="s">
        <v>166</v>
      </c>
      <c r="C59" s="69" t="s">
        <v>177</v>
      </c>
      <c r="D59" s="62" t="s">
        <v>109</v>
      </c>
      <c r="E59" s="76">
        <v>250</v>
      </c>
      <c r="F59" s="76">
        <v>20</v>
      </c>
      <c r="G59" s="63">
        <f t="shared" si="1"/>
        <v>5000</v>
      </c>
      <c r="H59" s="64"/>
      <c r="I59" s="65"/>
      <c r="J59" s="65"/>
      <c r="K59" s="65"/>
      <c r="L59" s="65"/>
      <c r="M59" s="65"/>
      <c r="N59" s="65"/>
      <c r="O59" s="66">
        <v>500</v>
      </c>
      <c r="P59" s="65"/>
      <c r="Q59" s="65"/>
      <c r="R59" s="65"/>
    </row>
    <row r="60" spans="1:18" ht="36">
      <c r="A60" s="60">
        <v>57</v>
      </c>
      <c r="B60" s="69" t="s">
        <v>166</v>
      </c>
      <c r="C60" s="69" t="s">
        <v>178</v>
      </c>
      <c r="D60" s="62" t="s">
        <v>109</v>
      </c>
      <c r="E60" s="76">
        <v>450</v>
      </c>
      <c r="F60" s="76">
        <v>50</v>
      </c>
      <c r="G60" s="63">
        <f t="shared" si="1"/>
        <v>22500</v>
      </c>
      <c r="H60" s="64"/>
      <c r="I60" s="65"/>
      <c r="J60" s="65">
        <v>447</v>
      </c>
      <c r="K60" s="65"/>
      <c r="L60" s="65"/>
      <c r="M60" s="66">
        <v>440</v>
      </c>
      <c r="N60" s="65"/>
      <c r="O60" s="65"/>
      <c r="P60" s="65">
        <v>445</v>
      </c>
      <c r="Q60" s="65"/>
      <c r="R60" s="65"/>
    </row>
    <row r="61" spans="1:18" ht="36">
      <c r="A61" s="60">
        <v>58</v>
      </c>
      <c r="B61" s="69" t="s">
        <v>166</v>
      </c>
      <c r="C61" s="69" t="s">
        <v>179</v>
      </c>
      <c r="D61" s="62" t="s">
        <v>109</v>
      </c>
      <c r="E61" s="76">
        <v>450</v>
      </c>
      <c r="F61" s="76">
        <v>50</v>
      </c>
      <c r="G61" s="63">
        <f t="shared" si="1"/>
        <v>22500</v>
      </c>
      <c r="H61" s="64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 ht="36">
      <c r="A62" s="60">
        <v>59</v>
      </c>
      <c r="B62" s="69" t="s">
        <v>166</v>
      </c>
      <c r="C62" s="69" t="s">
        <v>180</v>
      </c>
      <c r="D62" s="69" t="s">
        <v>109</v>
      </c>
      <c r="E62" s="76">
        <v>450</v>
      </c>
      <c r="F62" s="76">
        <v>20</v>
      </c>
      <c r="G62" s="63">
        <f t="shared" si="1"/>
        <v>9000</v>
      </c>
      <c r="H62" s="64"/>
      <c r="I62" s="65"/>
      <c r="J62" s="65"/>
      <c r="K62" s="65"/>
      <c r="L62" s="65"/>
      <c r="M62" s="65"/>
      <c r="N62" s="65"/>
      <c r="O62" s="65"/>
      <c r="P62" s="66">
        <v>445</v>
      </c>
      <c r="Q62" s="65"/>
      <c r="R62" s="65"/>
    </row>
    <row r="63" spans="1:18" ht="36">
      <c r="A63" s="60">
        <v>60</v>
      </c>
      <c r="B63" s="69" t="s">
        <v>166</v>
      </c>
      <c r="C63" s="69" t="s">
        <v>181</v>
      </c>
      <c r="D63" s="69" t="s">
        <v>109</v>
      </c>
      <c r="E63" s="76">
        <v>580</v>
      </c>
      <c r="F63" s="76">
        <v>20</v>
      </c>
      <c r="G63" s="63">
        <f t="shared" si="1"/>
        <v>11600</v>
      </c>
      <c r="H63" s="64"/>
      <c r="I63" s="65"/>
      <c r="J63" s="65"/>
      <c r="K63" s="65"/>
      <c r="L63" s="65"/>
      <c r="M63" s="65"/>
      <c r="N63" s="65"/>
      <c r="O63" s="65"/>
      <c r="P63" s="66">
        <v>575</v>
      </c>
      <c r="Q63" s="65"/>
      <c r="R63" s="65"/>
    </row>
    <row r="64" spans="1:18" ht="36">
      <c r="A64" s="60">
        <v>61</v>
      </c>
      <c r="B64" s="69" t="s">
        <v>166</v>
      </c>
      <c r="C64" s="69" t="s">
        <v>182</v>
      </c>
      <c r="D64" s="69" t="s">
        <v>109</v>
      </c>
      <c r="E64" s="76">
        <v>209</v>
      </c>
      <c r="F64" s="76">
        <v>20</v>
      </c>
      <c r="G64" s="63">
        <f t="shared" si="1"/>
        <v>4180</v>
      </c>
      <c r="H64" s="64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 ht="36">
      <c r="A65" s="60">
        <v>62</v>
      </c>
      <c r="B65" s="77" t="s">
        <v>192</v>
      </c>
      <c r="C65" s="77" t="s">
        <v>193</v>
      </c>
      <c r="D65" s="78" t="s">
        <v>119</v>
      </c>
      <c r="E65" s="78">
        <v>1700</v>
      </c>
      <c r="F65" s="78">
        <v>20</v>
      </c>
      <c r="G65" s="79">
        <f t="shared" si="1"/>
        <v>34000</v>
      </c>
      <c r="H65" s="64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 ht="36">
      <c r="A66" s="60">
        <v>63</v>
      </c>
      <c r="B66" s="77" t="s">
        <v>192</v>
      </c>
      <c r="C66" s="77" t="s">
        <v>194</v>
      </c>
      <c r="D66" s="78" t="s">
        <v>119</v>
      </c>
      <c r="E66" s="78">
        <v>1700</v>
      </c>
      <c r="F66" s="78">
        <v>20</v>
      </c>
      <c r="G66" s="79">
        <f t="shared" si="1"/>
        <v>34000</v>
      </c>
      <c r="H66" s="64"/>
      <c r="I66" s="65"/>
      <c r="J66" s="66">
        <v>1695</v>
      </c>
      <c r="K66" s="65"/>
      <c r="L66" s="65"/>
      <c r="M66" s="65"/>
      <c r="N66" s="65"/>
      <c r="O66" s="65"/>
      <c r="P66" s="65"/>
      <c r="Q66" s="65"/>
      <c r="R66" s="65"/>
    </row>
    <row r="67" spans="1:18">
      <c r="A67" s="62"/>
      <c r="B67" s="61"/>
      <c r="C67" s="61"/>
      <c r="D67" s="62"/>
      <c r="E67" s="62"/>
      <c r="F67" s="62"/>
      <c r="G67" s="80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ИМН 2022 год гос яз</vt:lpstr>
      <vt:lpstr>ИМН 2022 г русск яз</vt:lpstr>
      <vt:lpstr>Лист11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ПользовательПК</dc:creator>
  <cp:lastModifiedBy>ПользовательПК</cp:lastModifiedBy>
  <cp:lastPrinted>2022-05-27T05:05:23Z</cp:lastPrinted>
  <dcterms:created xsi:type="dcterms:W3CDTF">2022-04-02T11:41:23Z</dcterms:created>
  <dcterms:modified xsi:type="dcterms:W3CDTF">2022-05-30T10:25:37Z</dcterms:modified>
</cp:coreProperties>
</file>