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36" yWindow="588" windowWidth="18348" windowHeight="6672"/>
  </bookViews>
  <sheets>
    <sheet name="Ценовые предложения" sheetId="3" r:id="rId1"/>
    <sheet name="Лист2" sheetId="4" r:id="rId2"/>
  </sheets>
  <definedNames>
    <definedName name="_xlnm.Print_Area" localSheetId="0">'Ценовые предложения'!$A$1:$BD$44</definedName>
  </definedNames>
  <calcPr calcId="125725"/>
</workbook>
</file>

<file path=xl/calcChain.xml><?xml version="1.0" encoding="utf-8"?>
<calcChain xmlns="http://schemas.openxmlformats.org/spreadsheetml/2006/main">
  <c r="G9" i="3"/>
  <c r="G8"/>
  <c r="G7"/>
  <c r="G6"/>
  <c r="G5"/>
  <c r="G4"/>
  <c r="G3"/>
  <c r="G10" l="1"/>
</calcChain>
</file>

<file path=xl/sharedStrings.xml><?xml version="1.0" encoding="utf-8"?>
<sst xmlns="http://schemas.openxmlformats.org/spreadsheetml/2006/main" count="67" uniqueCount="53">
  <si>
    <t xml:space="preserve">МНН
</t>
  </si>
  <si>
    <t xml:space="preserve">№п/п
</t>
  </si>
  <si>
    <t xml:space="preserve">Торг.наимен.
</t>
  </si>
  <si>
    <t xml:space="preserve">Ед.изм.
</t>
  </si>
  <si>
    <t xml:space="preserve">Цена
</t>
  </si>
  <si>
    <t>штука</t>
  </si>
  <si>
    <t>сумма</t>
  </si>
  <si>
    <t>Условия поставки ИНКОТЕРМС</t>
  </si>
  <si>
    <t>DDP</t>
  </si>
  <si>
    <t>Шприц 5 мл</t>
  </si>
  <si>
    <t>Шприц 2 мл</t>
  </si>
  <si>
    <t>на тканевой основе</t>
  </si>
  <si>
    <t>Вата 100 гр</t>
  </si>
  <si>
    <t>не стерильная</t>
  </si>
  <si>
    <t>количество</t>
  </si>
  <si>
    <t>Лейкопластырь 2*500</t>
  </si>
  <si>
    <t>Лейкопластырь 5*500</t>
  </si>
  <si>
    <t>Лейкопластырь 3*500</t>
  </si>
  <si>
    <t xml:space="preserve">Бумага для УЗИ </t>
  </si>
  <si>
    <t>110*20мм</t>
  </si>
  <si>
    <t>ТОО "Ангрофарм НС</t>
  </si>
  <si>
    <t>051040007335</t>
  </si>
  <si>
    <t>ТОО " Жасыл жок 2012"</t>
  </si>
  <si>
    <t>120540020254</t>
  </si>
  <si>
    <t>ТОО "Перформер Компани"</t>
  </si>
  <si>
    <t>111240022964</t>
  </si>
  <si>
    <t>ТОО «Формат НС»</t>
  </si>
  <si>
    <t>130740003372</t>
  </si>
  <si>
    <t xml:space="preserve">ТОО «АЛЬЯНС-ФАРМ» </t>
  </si>
  <si>
    <t>ТОО «Компания Архимед –М»</t>
  </si>
  <si>
    <t>110440016855</t>
  </si>
  <si>
    <t>ТОО "Росфарма"</t>
  </si>
  <si>
    <t>161140030623</t>
  </si>
  <si>
    <t>ТОО "САПА Мед Астана"</t>
  </si>
  <si>
    <t>120940003596</t>
  </si>
  <si>
    <t>2750</t>
  </si>
  <si>
    <t>ТОО"QаzMegaCom"</t>
  </si>
  <si>
    <t xml:space="preserve">Филиал ТОО "INKAR" </t>
  </si>
  <si>
    <t xml:space="preserve">ТОО «Арша» </t>
  </si>
  <si>
    <t>940340000203</t>
  </si>
  <si>
    <t xml:space="preserve">ТОО «Теникс-СК» </t>
  </si>
  <si>
    <t>ТОО «Димеда»</t>
  </si>
  <si>
    <t>170240027557</t>
  </si>
  <si>
    <t>ProfiMed.AST</t>
  </si>
  <si>
    <t>ТОО «Import MT</t>
  </si>
  <si>
    <t xml:space="preserve">Шприц  инъекционный </t>
  </si>
  <si>
    <t>Шприц  инъекционный т</t>
  </si>
  <si>
    <t>161040008158</t>
  </si>
  <si>
    <t>120340016219</t>
  </si>
  <si>
    <t>170140020744</t>
  </si>
  <si>
    <t>ТОО "Орда мед"</t>
  </si>
  <si>
    <t>930340000390</t>
  </si>
  <si>
    <t>101040000746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</si>
</sst>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mbria"/>
      <family val="1"/>
      <charset val="204"/>
      <scheme val="major"/>
    </font>
    <font>
      <sz val="11"/>
      <color indexed="8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1"/>
      <name val="Traditional Arabic"/>
      <family val="1"/>
    </font>
    <font>
      <sz val="11"/>
      <color indexed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12"/>
      </patternFill>
    </fill>
    <fill>
      <patternFill patternType="solid">
        <fgColor theme="0"/>
        <bgColor indexed="42"/>
      </patternFill>
    </fill>
    <fill>
      <patternFill patternType="solid">
        <fgColor theme="4" tint="0.79998168889431442"/>
        <bgColor indexed="1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5" fillId="9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0" fillId="2" borderId="1" xfId="0" applyNumberFormat="1" applyFont="1" applyFill="1" applyBorder="1" applyAlignment="1">
      <alignment vertical="center" wrapText="1"/>
    </xf>
    <xf numFmtId="49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 vertical="top" wrapText="1"/>
    </xf>
    <xf numFmtId="3" fontId="2" fillId="8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9" fontId="0" fillId="2" borderId="1" xfId="0" applyNumberFormat="1" applyFont="1" applyFill="1" applyBorder="1" applyAlignment="1">
      <alignment wrapText="1"/>
    </xf>
    <xf numFmtId="0" fontId="0" fillId="2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2" borderId="0" xfId="0" applyFont="1" applyFill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0" fillId="5" borderId="0" xfId="0" applyFont="1" applyFill="1"/>
    <xf numFmtId="0" fontId="9" fillId="6" borderId="1" xfId="0" applyFont="1" applyFill="1" applyBorder="1" applyAlignment="1">
      <alignment wrapText="1"/>
    </xf>
    <xf numFmtId="0" fontId="0" fillId="3" borderId="0" xfId="0" applyFont="1" applyFill="1"/>
    <xf numFmtId="0" fontId="2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Font="1"/>
    <xf numFmtId="0" fontId="4" fillId="8" borderId="1" xfId="0" applyFont="1" applyFill="1" applyBorder="1" applyAlignment="1">
      <alignment horizontal="left" vertical="top" wrapText="1"/>
    </xf>
    <xf numFmtId="0" fontId="0" fillId="4" borderId="0" xfId="0" applyFont="1" applyFill="1"/>
    <xf numFmtId="0" fontId="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0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10"/>
  <sheetViews>
    <sheetView tabSelected="1" view="pageBreakPreview" zoomScale="60" zoomScaleNormal="100" workbookViewId="0">
      <selection activeCell="W17" sqref="W17"/>
    </sheetView>
  </sheetViews>
  <sheetFormatPr defaultRowHeight="14.4"/>
  <cols>
    <col min="1" max="1" width="4.88671875" style="40" customWidth="1"/>
    <col min="2" max="2" width="17.5546875" style="40" customWidth="1"/>
    <col min="3" max="6" width="8.88671875" style="40"/>
    <col min="7" max="7" width="12.109375" style="40" customWidth="1"/>
    <col min="8" max="8" width="8.88671875" style="40"/>
    <col min="9" max="10" width="10.21875" style="40" customWidth="1"/>
    <col min="11" max="11" width="10.6640625" style="40" customWidth="1"/>
    <col min="12" max="12" width="11.109375" style="40" customWidth="1"/>
    <col min="13" max="13" width="10.33203125" style="40" customWidth="1"/>
    <col min="14" max="14" width="10" style="40" customWidth="1"/>
    <col min="15" max="15" width="11.21875" style="40" customWidth="1"/>
    <col min="16" max="16" width="10.5546875" style="40" customWidth="1"/>
    <col min="17" max="17" width="10.109375" style="40" bestFit="1" customWidth="1"/>
    <col min="18" max="18" width="10.6640625" style="40" customWidth="1"/>
    <col min="19" max="19" width="10.77734375" style="40" customWidth="1"/>
    <col min="20" max="20" width="8.5546875" style="40" customWidth="1"/>
    <col min="21" max="21" width="10.109375" style="47" customWidth="1"/>
    <col min="22" max="22" width="10" style="47" customWidth="1"/>
    <col min="23" max="23" width="10.5546875" style="47" customWidth="1"/>
    <col min="24" max="24" width="10.109375" style="47" customWidth="1"/>
    <col min="25" max="56" width="8.88671875" style="29"/>
    <col min="57" max="16384" width="8.88671875" style="40"/>
  </cols>
  <sheetData>
    <row r="1" spans="1:56" s="7" customFormat="1" ht="69">
      <c r="A1" s="3" t="s">
        <v>1</v>
      </c>
      <c r="B1" s="3" t="s">
        <v>0</v>
      </c>
      <c r="C1" s="3" t="s">
        <v>2</v>
      </c>
      <c r="D1" s="3" t="s">
        <v>3</v>
      </c>
      <c r="E1" s="3" t="s">
        <v>4</v>
      </c>
      <c r="F1" s="3" t="s">
        <v>14</v>
      </c>
      <c r="G1" s="4" t="s">
        <v>6</v>
      </c>
      <c r="H1" s="5" t="s">
        <v>7</v>
      </c>
      <c r="I1" s="4" t="s">
        <v>20</v>
      </c>
      <c r="J1" s="4" t="s">
        <v>22</v>
      </c>
      <c r="K1" s="4" t="s">
        <v>24</v>
      </c>
      <c r="L1" s="4" t="s">
        <v>26</v>
      </c>
      <c r="M1" s="4" t="s">
        <v>28</v>
      </c>
      <c r="N1" s="4" t="s">
        <v>29</v>
      </c>
      <c r="O1" s="4" t="s">
        <v>31</v>
      </c>
      <c r="P1" s="6" t="s">
        <v>33</v>
      </c>
      <c r="Q1" s="4" t="s">
        <v>36</v>
      </c>
      <c r="R1" s="4" t="s">
        <v>37</v>
      </c>
      <c r="S1" s="4" t="s">
        <v>38</v>
      </c>
      <c r="T1" s="4" t="s">
        <v>40</v>
      </c>
      <c r="U1" s="4" t="s">
        <v>41</v>
      </c>
      <c r="V1" s="4" t="s">
        <v>43</v>
      </c>
      <c r="W1" s="4" t="s">
        <v>44</v>
      </c>
      <c r="X1" s="4" t="s">
        <v>50</v>
      </c>
    </row>
    <row r="2" spans="1:56" s="17" customFormat="1" ht="28.8">
      <c r="A2" s="8"/>
      <c r="B2" s="8"/>
      <c r="C2" s="8"/>
      <c r="D2" s="8"/>
      <c r="E2" s="8"/>
      <c r="F2" s="8"/>
      <c r="G2" s="9"/>
      <c r="H2" s="10"/>
      <c r="I2" s="11" t="s">
        <v>21</v>
      </c>
      <c r="J2" s="11" t="s">
        <v>23</v>
      </c>
      <c r="K2" s="11" t="s">
        <v>25</v>
      </c>
      <c r="L2" s="11" t="s">
        <v>27</v>
      </c>
      <c r="M2" s="12" t="s">
        <v>51</v>
      </c>
      <c r="N2" s="12" t="s">
        <v>30</v>
      </c>
      <c r="O2" s="12" t="s">
        <v>32</v>
      </c>
      <c r="P2" s="12" t="s">
        <v>34</v>
      </c>
      <c r="Q2" s="13" t="s">
        <v>49</v>
      </c>
      <c r="R2" s="14">
        <v>70641014277</v>
      </c>
      <c r="S2" s="12" t="s">
        <v>39</v>
      </c>
      <c r="T2" s="14">
        <v>1240002342</v>
      </c>
      <c r="U2" s="15" t="s">
        <v>42</v>
      </c>
      <c r="V2" s="16" t="s">
        <v>52</v>
      </c>
      <c r="W2" s="15" t="s">
        <v>47</v>
      </c>
      <c r="X2" s="15" t="s">
        <v>48</v>
      </c>
    </row>
    <row r="3" spans="1:56" s="29" customFormat="1" ht="41.4">
      <c r="A3" s="18">
        <v>1</v>
      </c>
      <c r="B3" s="19" t="s">
        <v>9</v>
      </c>
      <c r="C3" s="19" t="s">
        <v>46</v>
      </c>
      <c r="D3" s="19" t="s">
        <v>5</v>
      </c>
      <c r="E3" s="19">
        <v>13.26</v>
      </c>
      <c r="F3" s="20">
        <v>350000</v>
      </c>
      <c r="G3" s="21">
        <f t="shared" ref="G3:G9" si="0">E3*F3</f>
        <v>4641000</v>
      </c>
      <c r="H3" s="22" t="s">
        <v>8</v>
      </c>
      <c r="I3" s="23"/>
      <c r="J3" s="23"/>
      <c r="K3" s="23"/>
      <c r="L3" s="24"/>
      <c r="M3" s="23"/>
      <c r="N3" s="23"/>
      <c r="O3" s="23"/>
      <c r="P3" s="25"/>
      <c r="Q3" s="26"/>
      <c r="R3" s="23"/>
      <c r="S3" s="23"/>
      <c r="T3" s="23"/>
      <c r="U3" s="27"/>
      <c r="V3" s="28"/>
      <c r="W3" s="27"/>
      <c r="X3" s="28"/>
    </row>
    <row r="4" spans="1:56" s="29" customFormat="1" ht="41.4">
      <c r="A4" s="18">
        <v>2</v>
      </c>
      <c r="B4" s="19" t="s">
        <v>10</v>
      </c>
      <c r="C4" s="19" t="s">
        <v>45</v>
      </c>
      <c r="D4" s="21" t="s">
        <v>5</v>
      </c>
      <c r="E4" s="21">
        <v>12.33</v>
      </c>
      <c r="F4" s="21">
        <v>300000</v>
      </c>
      <c r="G4" s="21">
        <f t="shared" si="0"/>
        <v>3699000</v>
      </c>
      <c r="H4" s="22" t="s">
        <v>8</v>
      </c>
      <c r="I4" s="23"/>
      <c r="J4" s="23"/>
      <c r="K4" s="23"/>
      <c r="L4" s="24"/>
      <c r="M4" s="23"/>
      <c r="N4" s="23"/>
      <c r="O4" s="23"/>
      <c r="P4" s="25"/>
      <c r="Q4" s="26"/>
      <c r="R4" s="23"/>
      <c r="S4" s="23"/>
      <c r="T4" s="23"/>
      <c r="U4" s="27"/>
      <c r="V4" s="28"/>
      <c r="W4" s="27"/>
      <c r="X4" s="28"/>
    </row>
    <row r="5" spans="1:56" s="29" customFormat="1" ht="42">
      <c r="A5" s="18">
        <v>3</v>
      </c>
      <c r="B5" s="30" t="s">
        <v>15</v>
      </c>
      <c r="C5" s="31" t="s">
        <v>11</v>
      </c>
      <c r="D5" s="21" t="s">
        <v>5</v>
      </c>
      <c r="E5" s="30">
        <v>295</v>
      </c>
      <c r="F5" s="30">
        <v>5000</v>
      </c>
      <c r="G5" s="21">
        <f t="shared" si="0"/>
        <v>1475000</v>
      </c>
      <c r="H5" s="22" t="s">
        <v>8</v>
      </c>
      <c r="I5" s="23">
        <v>264</v>
      </c>
      <c r="J5" s="23">
        <v>287</v>
      </c>
      <c r="K5" s="23"/>
      <c r="L5" s="23">
        <v>225</v>
      </c>
      <c r="M5" s="23">
        <v>223.9</v>
      </c>
      <c r="N5" s="23">
        <v>198</v>
      </c>
      <c r="O5" s="23">
        <v>219</v>
      </c>
      <c r="P5" s="25"/>
      <c r="Q5" s="26">
        <v>288</v>
      </c>
      <c r="R5" s="32">
        <v>189.9</v>
      </c>
      <c r="S5" s="23">
        <v>212</v>
      </c>
      <c r="T5" s="23"/>
      <c r="U5" s="27"/>
      <c r="V5" s="28">
        <v>294.39999999999998</v>
      </c>
      <c r="W5" s="27"/>
      <c r="X5" s="28"/>
    </row>
    <row r="6" spans="1:56" s="34" customFormat="1" ht="42">
      <c r="A6" s="18">
        <v>4</v>
      </c>
      <c r="B6" s="30" t="s">
        <v>16</v>
      </c>
      <c r="C6" s="31" t="s">
        <v>11</v>
      </c>
      <c r="D6" s="21" t="s">
        <v>5</v>
      </c>
      <c r="E6" s="30">
        <v>550</v>
      </c>
      <c r="F6" s="30">
        <v>1500</v>
      </c>
      <c r="G6" s="21">
        <f t="shared" si="0"/>
        <v>825000</v>
      </c>
      <c r="H6" s="22" t="s">
        <v>8</v>
      </c>
      <c r="I6" s="23">
        <v>495</v>
      </c>
      <c r="J6" s="23">
        <v>488</v>
      </c>
      <c r="K6" s="23"/>
      <c r="L6" s="33">
        <v>480</v>
      </c>
      <c r="M6" s="23">
        <v>537</v>
      </c>
      <c r="N6" s="23">
        <v>390</v>
      </c>
      <c r="O6" s="23">
        <v>402</v>
      </c>
      <c r="P6" s="25"/>
      <c r="Q6" s="26"/>
      <c r="R6" s="32">
        <v>392</v>
      </c>
      <c r="S6" s="23">
        <v>434</v>
      </c>
      <c r="T6" s="23"/>
      <c r="U6" s="27"/>
      <c r="V6" s="28">
        <v>524</v>
      </c>
      <c r="W6" s="27"/>
      <c r="X6" s="28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</row>
    <row r="7" spans="1:56" s="36" customFormat="1" ht="42">
      <c r="A7" s="18">
        <v>5</v>
      </c>
      <c r="B7" s="30" t="s">
        <v>17</v>
      </c>
      <c r="C7" s="31" t="s">
        <v>11</v>
      </c>
      <c r="D7" s="21" t="s">
        <v>5</v>
      </c>
      <c r="E7" s="30">
        <v>400</v>
      </c>
      <c r="F7" s="30">
        <v>5000</v>
      </c>
      <c r="G7" s="21">
        <f t="shared" si="0"/>
        <v>2000000</v>
      </c>
      <c r="H7" s="22" t="s">
        <v>8</v>
      </c>
      <c r="I7" s="23">
        <v>325</v>
      </c>
      <c r="J7" s="23">
        <v>327</v>
      </c>
      <c r="K7" s="23">
        <v>300</v>
      </c>
      <c r="L7" s="35">
        <v>225</v>
      </c>
      <c r="M7" s="23"/>
      <c r="N7" s="23"/>
      <c r="O7" s="23">
        <v>263</v>
      </c>
      <c r="P7" s="25"/>
      <c r="Q7" s="26"/>
      <c r="R7" s="23">
        <v>234</v>
      </c>
      <c r="S7" s="23">
        <v>288</v>
      </c>
      <c r="T7" s="23"/>
      <c r="U7" s="27"/>
      <c r="V7" s="28">
        <v>354</v>
      </c>
      <c r="W7" s="27"/>
      <c r="X7" s="28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</row>
    <row r="8" spans="1:56" ht="42">
      <c r="A8" s="18">
        <v>6</v>
      </c>
      <c r="B8" s="2" t="s">
        <v>12</v>
      </c>
      <c r="C8" s="37" t="s">
        <v>13</v>
      </c>
      <c r="D8" s="2" t="s">
        <v>5</v>
      </c>
      <c r="E8" s="2">
        <v>190</v>
      </c>
      <c r="F8" s="2">
        <v>1700</v>
      </c>
      <c r="G8" s="2">
        <f t="shared" si="0"/>
        <v>323000</v>
      </c>
      <c r="H8" s="1" t="s">
        <v>8</v>
      </c>
      <c r="I8" s="38"/>
      <c r="J8" s="38"/>
      <c r="K8" s="38"/>
      <c r="L8" s="39"/>
      <c r="M8" s="23">
        <v>189.9</v>
      </c>
      <c r="N8" s="23"/>
      <c r="O8" s="23">
        <v>185</v>
      </c>
      <c r="P8" s="25"/>
      <c r="Q8" s="26"/>
      <c r="R8" s="23"/>
      <c r="S8" s="32">
        <v>184</v>
      </c>
      <c r="T8" s="23"/>
      <c r="U8" s="27"/>
      <c r="V8" s="28"/>
      <c r="W8" s="27"/>
      <c r="X8" s="28"/>
    </row>
    <row r="9" spans="1:56" s="42" customFormat="1" ht="27.6">
      <c r="A9" s="18">
        <v>7</v>
      </c>
      <c r="B9" s="41" t="s">
        <v>18</v>
      </c>
      <c r="C9" s="41" t="s">
        <v>19</v>
      </c>
      <c r="D9" s="21" t="s">
        <v>5</v>
      </c>
      <c r="E9" s="41">
        <v>3200</v>
      </c>
      <c r="F9" s="41">
        <v>200</v>
      </c>
      <c r="G9" s="21">
        <f t="shared" si="0"/>
        <v>640000</v>
      </c>
      <c r="H9" s="22" t="s">
        <v>8</v>
      </c>
      <c r="I9" s="23">
        <v>3200</v>
      </c>
      <c r="J9" s="23">
        <v>3036</v>
      </c>
      <c r="K9" s="23"/>
      <c r="L9" s="24">
        <v>2900</v>
      </c>
      <c r="M9" s="23"/>
      <c r="N9" s="23">
        <v>2800</v>
      </c>
      <c r="O9" s="23"/>
      <c r="P9" s="25" t="s">
        <v>35</v>
      </c>
      <c r="Q9" s="26"/>
      <c r="R9" s="23"/>
      <c r="S9" s="23">
        <v>2745</v>
      </c>
      <c r="T9" s="32">
        <v>2375</v>
      </c>
      <c r="U9" s="27">
        <v>2985.84</v>
      </c>
      <c r="V9" s="28">
        <v>2965</v>
      </c>
      <c r="W9" s="27">
        <v>3145</v>
      </c>
      <c r="X9" s="28">
        <v>2900</v>
      </c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</row>
    <row r="10" spans="1:56" s="29" customFormat="1">
      <c r="A10" s="43"/>
      <c r="B10" s="23"/>
      <c r="C10" s="44"/>
      <c r="D10" s="45"/>
      <c r="E10" s="45"/>
      <c r="F10" s="45"/>
      <c r="G10" s="46">
        <f>SUM(G3:G9)</f>
        <v>13603000</v>
      </c>
      <c r="H10" s="26"/>
      <c r="I10" s="23"/>
      <c r="J10" s="23"/>
      <c r="K10" s="23"/>
      <c r="L10" s="24"/>
      <c r="M10" s="23"/>
      <c r="N10" s="23"/>
      <c r="O10" s="23"/>
      <c r="P10" s="25"/>
      <c r="Q10" s="26"/>
      <c r="R10" s="23"/>
      <c r="S10" s="23"/>
      <c r="T10" s="23"/>
      <c r="U10" s="27"/>
      <c r="V10" s="28"/>
      <c r="W10" s="27"/>
      <c r="X10" s="28"/>
    </row>
  </sheetData>
  <mergeCells count="1">
    <mergeCell ref="D10:F10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Ценовые предложения</vt:lpstr>
      <vt:lpstr>Лист2</vt:lpstr>
      <vt:lpstr>'Ценовые предложения'!Область_печати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ПользовательПК</cp:lastModifiedBy>
  <cp:lastPrinted>2022-01-30T08:19:22Z</cp:lastPrinted>
  <dcterms:created xsi:type="dcterms:W3CDTF">2021-10-27T10:12:28Z</dcterms:created>
  <dcterms:modified xsi:type="dcterms:W3CDTF">2022-01-30T08:20:01Z</dcterms:modified>
</cp:coreProperties>
</file>