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0212" windowHeight="6996" activeTab="1"/>
  </bookViews>
  <sheets>
    <sheet name="ИМН 2022 год гос яз" sheetId="1" r:id="rId1"/>
    <sheet name="ИМН 2022 г русск яз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7" i="2"/>
  <c r="G68" i="1"/>
  <c r="G67"/>
  <c r="G66"/>
  <c r="G66" i="2"/>
  <c r="G65"/>
  <c r="G4" l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</calcChain>
</file>

<file path=xl/sharedStrings.xml><?xml version="1.0" encoding="utf-8"?>
<sst xmlns="http://schemas.openxmlformats.org/spreadsheetml/2006/main" count="542" uniqueCount="216">
  <si>
    <t>7м х 14 см</t>
  </si>
  <si>
    <t>7м х 14см</t>
  </si>
  <si>
    <t xml:space="preserve">Гель "AguaUltra Basic" </t>
  </si>
  <si>
    <t>Гель "AguaUltra Basic" (для УЗИ флакон 260 гр.)</t>
  </si>
  <si>
    <t>флакон</t>
  </si>
  <si>
    <t>Гель "Аккугель"</t>
  </si>
  <si>
    <t>Гель для УЗИ (канистра 5000 гр)</t>
  </si>
  <si>
    <t>канистра</t>
  </si>
  <si>
    <t>Клеенка</t>
  </si>
  <si>
    <t>метр</t>
  </si>
  <si>
    <t>упак</t>
  </si>
  <si>
    <t>кг</t>
  </si>
  <si>
    <t>Манжетка №7</t>
  </si>
  <si>
    <t>Манжетка №9</t>
  </si>
  <si>
    <t>Мини-Спайк-фильтр</t>
  </si>
  <si>
    <t>400*200</t>
  </si>
  <si>
    <t>250*200</t>
  </si>
  <si>
    <t>100*200</t>
  </si>
  <si>
    <t>200*200</t>
  </si>
  <si>
    <t>150*200</t>
  </si>
  <si>
    <t>75*200</t>
  </si>
  <si>
    <t>Система бабочка</t>
  </si>
  <si>
    <t>Система- бабочка для вакутейнера 25 G (Игла одноразовая,стерильная с катетером,двухсторонняя,с люер</t>
  </si>
  <si>
    <t>Скальпель</t>
  </si>
  <si>
    <t>тип А-2</t>
  </si>
  <si>
    <t>Тегадерм</t>
  </si>
  <si>
    <t>Размер  5,7*5,0 см</t>
  </si>
  <si>
    <t>тест пакет Бови Дик Винар</t>
  </si>
  <si>
    <t xml:space="preserve">Шприц </t>
  </si>
  <si>
    <t>Эндотрахеальды түтіктер</t>
  </si>
  <si>
    <t>Манжетсіз эндотрахеальді түтік, өлшемі 4,0 мм</t>
  </si>
  <si>
    <t>Манжетсіз эндотрахеальді түтік, өлшемі 4,5 мм</t>
  </si>
  <si>
    <t>Төмен қысымды манжетсіз эндотрахеальды түтік, өлшемі 7, 0 мм</t>
  </si>
  <si>
    <t>Төмен қысымды манжетсіз эндотрахеальды түтік, өлшемі 8, 0 мм</t>
  </si>
  <si>
    <t>Төмен қысымды манжетсіз эндотрахеальды түтік, өлшемі 6, 0 мм</t>
  </si>
  <si>
    <t>Манжеті бар эндотрахеальді түтік, өлшемі 5,0 мм</t>
  </si>
  <si>
    <t>Манжеті бар эндотрахеальді түтік, өлшемі 5,5 мм</t>
  </si>
  <si>
    <t>Манжетсіз эндотрахеальді түтік, өлшемі 5,0 мм</t>
  </si>
  <si>
    <t>Манжетсіз  эндотрахеальді түтік, өлшемі 5,5 мм</t>
  </si>
  <si>
    <t>Манжетсіз  эндотрахеальді түтік, өлшемі 2,5 мм</t>
  </si>
  <si>
    <t>дана</t>
  </si>
  <si>
    <t>Манжеті бар эндотрахеальді түтік, өлшемі 3,5 мм</t>
  </si>
  <si>
    <t>Манжеті бар эндотрахеальді түтік, өлшемі 3,0 мм</t>
  </si>
  <si>
    <t>балаларға арналған электрод  REF: MSGST -37Resting/Monitoring ,D-35 мм,(қорапта  50дана)</t>
  </si>
  <si>
    <t>50 мл 3  компонентті, бірреттік</t>
  </si>
  <si>
    <t>50 мл 3 компонентті, бірреттік , қара</t>
  </si>
  <si>
    <t>сомасы</t>
  </si>
  <si>
    <t>саны</t>
  </si>
  <si>
    <t>бағасы</t>
  </si>
  <si>
    <t>өлшем бірлігі</t>
  </si>
  <si>
    <t xml:space="preserve">зарарсыздандырылмаған бинт  </t>
  </si>
  <si>
    <t xml:space="preserve">Электрод </t>
  </si>
  <si>
    <t>бір реттік станок</t>
  </si>
  <si>
    <t>Стакан</t>
  </si>
  <si>
    <t>небулайзерге арналған С28Р,С28,С30,С801KD(С24</t>
  </si>
  <si>
    <t>инфузоматқа арналған система</t>
  </si>
  <si>
    <t>№21 бірреттік</t>
  </si>
  <si>
    <t xml:space="preserve"> латексті емізік</t>
  </si>
  <si>
    <t>Біріктірілген орама</t>
  </si>
  <si>
    <t>орама</t>
  </si>
  <si>
    <t>Жаңа туған нәрестелерге арналған медициналық бойөлшегіш</t>
  </si>
  <si>
    <t>0-ден 18 айға дейінгі нәрестенің өсуін өлшеуге арналған жаңа туған нәрестелерге арналған бойөлшегіш.</t>
  </si>
  <si>
    <t>Бактерицидті сәулелендіргіш</t>
  </si>
  <si>
    <t>Жылжымалы бактерицидтік сәулелендіргіш</t>
  </si>
  <si>
    <t>Аспирация және көп дозалы флакондарға инъекцияға арналған сүзгі каннуласы, 0.45 мм Бактерияға қарсы ауа сүзгісі бар стандартты ұшы, жасыл</t>
  </si>
  <si>
    <t xml:space="preserve">балаларға арналған, небулайзерлерге арналған ПВХ жасалған  С28Р, С30,С24, С900 MicroAir </t>
  </si>
  <si>
    <t>бетперде</t>
  </si>
  <si>
    <t>медициналық дәке</t>
  </si>
  <si>
    <t xml:space="preserve">ағартылған,  орамада 1000 метр </t>
  </si>
  <si>
    <t>BSM Nihon kohden төсек жанындағы Монитор, бір реттік</t>
  </si>
  <si>
    <t>Бактерицидті шам</t>
  </si>
  <si>
    <t>сәулелендіргішке арналған бактерицидті шам  F-30 T8 300 W</t>
  </si>
  <si>
    <t>Эсмарх саптыаяғы</t>
  </si>
  <si>
    <t>2000 мл бір рет қолданылады</t>
  </si>
  <si>
    <t>Крафт қағаз</t>
  </si>
  <si>
    <t>тығыздығы 70-80 г/м2 а маркалы</t>
  </si>
  <si>
    <t>Катетер(зонд) аспирациялық №8</t>
  </si>
  <si>
    <t>Стерильденген, бір рет қолданылатын, FG 8 өлшемді, ұзындығы 50 см, сыртқы диаметрі O. D. -2.7 мм вакуумды бақылаудағы SURU аспирациялық катетері</t>
  </si>
  <si>
    <t>40 литрлік   оттегі жастықшасы</t>
  </si>
  <si>
    <t>Оттегі жастығы - науқастарды күтуге, процедураларды дайындауға және жүргізуге қажетті құрылғы. Науқастарға оттегі-ауа қоспасын деммен жұту және дененің оттегі жетіспеушілігін жою үшін қолданылады.</t>
  </si>
  <si>
    <t>медициналық қызғылт сары ПВХ,Ені 100 см</t>
  </si>
  <si>
    <t>Катетер(зонд) аспирациялық №10</t>
  </si>
  <si>
    <t>Стерильденген, бір рет қолданылатын, FG 10 өлшемді, ұзындығы 50 см, сыртқы диаметрі O. D. -3.3 мм вакуумды бақылаудағы SURU аспирациялық катетері</t>
  </si>
  <si>
    <t>Катетер(зонд) аспирациялық №6</t>
  </si>
  <si>
    <t>Стерильденген, бір рет қолданылатын, FG 6 өлшемді, ұзындығы 50 см, сыртқы диаметрі O. D. -2.0 мм вакуумды бақылаудағы SURU аспирациялық катетері</t>
  </si>
  <si>
    <t>Құрғақ шкафқа арналған индикаторлар</t>
  </si>
  <si>
    <t>Бу бақылауына арналған көп ауысымды Индикатор (МЕМСТ бойынша 4 сынып және 120/45 -2№ 1000 ықпалдастырушы</t>
  </si>
  <si>
    <t xml:space="preserve">Бекіткіштегі серпімді  жгут  </t>
  </si>
  <si>
    <t>жгут көктамырішілік манипуляциялар кезінде веноздық қан айналымын шектеуге арналған. Жгуттың қысқыш құрылғысы сығу күшін реттеуге және ілмекті қысу арқылы бірден ашуға мүмкіндік береді, балаларға арналған, өлшемі 30 см x2,5 см.</t>
  </si>
  <si>
    <t>Visimo Nihon kohden № 24 мониторға сатурация датчигі</t>
  </si>
  <si>
    <t>№24 Dash300 мониторға сатурация датчигі</t>
  </si>
  <si>
    <t xml:space="preserve">жылытқыш </t>
  </si>
  <si>
    <t>резеңкелі, 2000 мл</t>
  </si>
  <si>
    <t xml:space="preserve">Гемостатикалық пластырь </t>
  </si>
  <si>
    <t>36мм * 16мм (3мм тығыздағыш қалыңдығы) ақ  түс</t>
  </si>
  <si>
    <t>УДЗ арналған гель</t>
  </si>
  <si>
    <t xml:space="preserve"> ЭЭГ арналған, флакон   250 мл</t>
  </si>
  <si>
    <t>Жаңа туылған нәрестелердің газ шығаратын түтігі</t>
  </si>
  <si>
    <t>бірреттік</t>
  </si>
  <si>
    <t xml:space="preserve"> ЭКГ арналған қағаз</t>
  </si>
  <si>
    <t xml:space="preserve"> диаграммнды қағаз (ЭКГ арналған 110*140*142 МЧ (таза, белгісімен)</t>
  </si>
  <si>
    <t xml:space="preserve">№ п/п
</t>
  </si>
  <si>
    <t xml:space="preserve">МНН
</t>
  </si>
  <si>
    <t xml:space="preserve">Лек.форма
</t>
  </si>
  <si>
    <t xml:space="preserve">Ед.изм.
</t>
  </si>
  <si>
    <t xml:space="preserve">Цена
</t>
  </si>
  <si>
    <t>кол-во</t>
  </si>
  <si>
    <t>сумма</t>
  </si>
  <si>
    <t>Бинт нестерильный</t>
  </si>
  <si>
    <t>штука</t>
  </si>
  <si>
    <t>Бинт стерильный</t>
  </si>
  <si>
    <t>Бумага диаграммная для ЭКГ</t>
  </si>
  <si>
    <t>Бумага диаграммная (для ЭКГ с меткой 110*140*142 МЧ (чистая с меткой)</t>
  </si>
  <si>
    <t>Газоотводная трубка новорожденных</t>
  </si>
  <si>
    <t>одноразовая</t>
  </si>
  <si>
    <t>для ЭЭГ флакон на  250 мл</t>
  </si>
  <si>
    <t xml:space="preserve">Гель для УЗИ </t>
  </si>
  <si>
    <t xml:space="preserve">Гемостатический пластырь </t>
  </si>
  <si>
    <t xml:space="preserve"> 36мм*16мм ( 3мм толщина прокладки) белый бежевый цвет</t>
  </si>
  <si>
    <t>штук</t>
  </si>
  <si>
    <t xml:space="preserve">Грелка </t>
  </si>
  <si>
    <t>резиновая, 2000 мл</t>
  </si>
  <si>
    <t>Датчик сатурации к монитору №24 Dash300</t>
  </si>
  <si>
    <t>Датчик сатурации к монитору №24 VisimoNihon kohden</t>
  </si>
  <si>
    <t>Жгут эластичный на застежке</t>
  </si>
  <si>
    <t>Жгут кровоостанавливающий предназначен для ограничения циркуляции венозной крови при проведении внутривенных манипуляций. Зажимное устройство жгута позволяет регулировать силу сжатия и мгновенно размыкать сжимая петлю.Для детей размер 30см х2,5см.</t>
  </si>
  <si>
    <t>шт</t>
  </si>
  <si>
    <t>Индикаторы для сухожирового шкафа</t>
  </si>
  <si>
    <t>Индикатор многопеременные для контроля паровой (4 класс по ГОСТ и интегрирующ 120/45 -2№ 1000</t>
  </si>
  <si>
    <t>Катетер(зонд) аспирационный №10</t>
  </si>
  <si>
    <t>Катетер аспирационный  с вакуум контролем стерильный, однократного применения, размером FG 10, длиной 50см, внешний диаметр О.D. -3.3 мм</t>
  </si>
  <si>
    <t>Катетер(зонд) аспирационный №6</t>
  </si>
  <si>
    <t>Катетер аспирационный с вакуум контролем стерильный, однократного применения, размером FG 6, длиной 50см, внешний диаметр О.D. -2.0 мм</t>
  </si>
  <si>
    <t>Катетер(зонд) аспирационный №8</t>
  </si>
  <si>
    <t>Катетер аспирационный  с вакуум контролем стерильный, однократного применения, размером FG 8, длиной 50см, внешний диаметр О.D. -2.7мм</t>
  </si>
  <si>
    <t>Кислородная подушка на 40 литров</t>
  </si>
  <si>
    <t xml:space="preserve">Кислородная подушка – устройство, необходимое для ухода за больными, для подготовки и проведения процедур. Используется для вдыхания больным кислородно-воздушной смеси и ликвидации кислородной недостаточности организма. </t>
  </si>
  <si>
    <t>медицинская оранжевая из ПВХ,шириной 100 см</t>
  </si>
  <si>
    <t>Крафт бумага</t>
  </si>
  <si>
    <t>марки А плотностью 70-80 г/м2</t>
  </si>
  <si>
    <t>Кружка Эсмарха</t>
  </si>
  <si>
    <t>2000 мл одноразовая</t>
  </si>
  <si>
    <t>шт.</t>
  </si>
  <si>
    <t>Лампа бактерицидная</t>
  </si>
  <si>
    <t>Лампа бактерицидная для облучателя  F-30 T8 300 W</t>
  </si>
  <si>
    <t xml:space="preserve">Монитор прикроватный Vismo Nihon kohden,одноразовый </t>
  </si>
  <si>
    <t>Марля медицинская</t>
  </si>
  <si>
    <t>отбеленная, рулон 1000 метров</t>
  </si>
  <si>
    <t xml:space="preserve">Маска </t>
  </si>
  <si>
    <t>детская из ПВХ для небулайзеров С28Р, С30,С24, С900 MicroAir</t>
  </si>
  <si>
    <t>Фильтр-канюля для аспирации и инъекции в мультидозные флаконы, стандартный наконечник с антибактериальным воздушным фильтром 0.45 мм, зеленый</t>
  </si>
  <si>
    <t xml:space="preserve">Облучатель бактерицидный </t>
  </si>
  <si>
    <t>Облучатель бактерицидный передвижной</t>
  </si>
  <si>
    <t>Ростомер для новорожденных медицинский</t>
  </si>
  <si>
    <t>Ростомер для новорожденных медицинский для измерения роста ребенка от 0 до 18 месяцев.</t>
  </si>
  <si>
    <t>Рулон комбинированый</t>
  </si>
  <si>
    <t>рулон</t>
  </si>
  <si>
    <t>Система для инфузомата</t>
  </si>
  <si>
    <t>№21 одноразовый</t>
  </si>
  <si>
    <t>Соска  молочная латексная</t>
  </si>
  <si>
    <t xml:space="preserve">Стаканчик </t>
  </si>
  <si>
    <t>для небулайзера для небулайзеров С28Р,С28,С30,С801KD(С24</t>
  </si>
  <si>
    <t>Станок одноразовый</t>
  </si>
  <si>
    <t>50 мл 3-х компонентный, одноразовый</t>
  </si>
  <si>
    <t>50 мл 3-х компонентный, одноразовый , темный</t>
  </si>
  <si>
    <t xml:space="preserve">Электроды </t>
  </si>
  <si>
    <t>Электроды детские REF: MSGST -37Resting/Monitoring ,D-35 мм,(уп-ке 50шт)</t>
  </si>
  <si>
    <t xml:space="preserve">Эндотрахеальные трубки </t>
  </si>
  <si>
    <t>Трубка эндотрахеальная без манжеты,размер 4,5 мм</t>
  </si>
  <si>
    <t>Трубка эндотрахеальная без манжетой низкого давления,размер7,0 мм</t>
  </si>
  <si>
    <t>Трубка эндотрахеальная без манжетой низкого давления,размер 8,0 мм</t>
  </si>
  <si>
    <t>Трубка эндотрахеальная без манжетой низкого давления, размер 6,0 мм</t>
  </si>
  <si>
    <t>Трубка эндотрахеальная медицинская, стерильная  одноразовые №3,0 с манжетой</t>
  </si>
  <si>
    <t>Трубка эндотрахеальная медицинская, стерильная  одноразовые №3,5 с манжетой</t>
  </si>
  <si>
    <t>Трубка эндотрахеальная с манжетой,размер 4,0 мм</t>
  </si>
  <si>
    <t>Трубка эндотрахеальная с манжетой,размер 4,5 мм</t>
  </si>
  <si>
    <t>Трубка эндотрахеальная с манжетой низкого давления,размер7,0 мм</t>
  </si>
  <si>
    <t>Трубка эндотрахеальная с манжетой низкого давления,размер 8,0 мм</t>
  </si>
  <si>
    <t>Трубка эндотрахеальная с манжетой низкого давления, размер 6,0 мм</t>
  </si>
  <si>
    <t>Трубка эндотрахеальная с манжетой,размер 5,0 мм</t>
  </si>
  <si>
    <t>Трубка эндотрахеальная с манжетой,размер 5,5 мм</t>
  </si>
  <si>
    <t>Трубка эндотрахеальная без манжеты,размер 5,0 мм</t>
  </si>
  <si>
    <t>Трубка эндотрахеальная без манжеты,размер 5,5 мм</t>
  </si>
  <si>
    <t>Трубка эндотрахеальная без манжеты,размер 2,5 мм</t>
  </si>
  <si>
    <t xml:space="preserve">Заместитель директора по медицинской части: </t>
  </si>
  <si>
    <t xml:space="preserve"> Граб А.В.</t>
  </si>
  <si>
    <t xml:space="preserve">Зав.отделения Педиатрия №1    </t>
  </si>
  <si>
    <t xml:space="preserve"> Аскербекова Ж.А.</t>
  </si>
  <si>
    <t xml:space="preserve">Зав.отделения Педиатрия №2    </t>
  </si>
  <si>
    <t>Новикова В.Г.</t>
  </si>
  <si>
    <t xml:space="preserve">Зав.отделения Педиатрия №3    </t>
  </si>
  <si>
    <t>Елеманова Ж.К.</t>
  </si>
  <si>
    <t xml:space="preserve">Фармацевт                 </t>
  </si>
  <si>
    <t>Евневич М.И.</t>
  </si>
  <si>
    <t xml:space="preserve">Секретарь:  </t>
  </si>
  <si>
    <t>Панченко Л.Н.</t>
  </si>
  <si>
    <t xml:space="preserve">Директордың медициналық бөлім жөніндегі орынбасары: </t>
  </si>
  <si>
    <t xml:space="preserve"> №1    педиатрия бөлімшесінің меңгерушісі</t>
  </si>
  <si>
    <t xml:space="preserve"> №2    педиатрия бөлімшесінің меңгерушісі</t>
  </si>
  <si>
    <t xml:space="preserve"> №3    педиатрия бөлімшесінің меңгерушісі</t>
  </si>
  <si>
    <t xml:space="preserve">Хаттшы:  </t>
  </si>
  <si>
    <t xml:space="preserve"> 1 қосымша</t>
  </si>
  <si>
    <t>Нұр-Сұлтан қаласы,  "Алматы" ауданы, Тәуелсіздік даңғылы , 11, 1</t>
  </si>
  <si>
    <t xml:space="preserve">№
</t>
  </si>
  <si>
    <t xml:space="preserve">ММБ
</t>
  </si>
  <si>
    <t xml:space="preserve">Дәрілік түрі
</t>
  </si>
  <si>
    <t>ИНКОТЕРМС жеткізу шарттары</t>
  </si>
  <si>
    <t>Приложение !</t>
  </si>
  <si>
    <t>DDP</t>
  </si>
  <si>
    <t>Условия поставки ИНКОТЕРМС</t>
  </si>
  <si>
    <t>г.Нур-Султан, район "Алматы", Тәуелсіздік даңғылы , 11, 1</t>
  </si>
  <si>
    <t xml:space="preserve">Игла со срезом Квинке для спинальной анестезии и диагностических люмб </t>
  </si>
  <si>
    <t>19G   1,1*90мм</t>
  </si>
  <si>
    <t>20G  0,9*120мм</t>
  </si>
  <si>
    <t>Жұлын анестезиясына және диагностикалық лумбальдарға арналған Квинке кесілген ине</t>
  </si>
  <si>
    <t xml:space="preserve">Жұлын анестезиясына және диагностикалық лумбальдарға арналған Квинке кесілген инеих люмб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</si>
</sst>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2"/>
      <name val="KZ 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8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>
      <alignment horizont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0" fillId="0" borderId="0">
      <alignment horizontal="center"/>
    </xf>
    <xf numFmtId="43" fontId="4" fillId="0" borderId="0" applyFont="0" applyFill="0" applyBorder="0" applyAlignment="0" applyProtection="0"/>
    <xf numFmtId="0" fontId="8" fillId="0" borderId="0">
      <alignment horizontal="center"/>
    </xf>
    <xf numFmtId="43" fontId="1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11" fillId="0" borderId="2">
      <alignment horizontal="center" vertical="top" wrapText="1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2" borderId="0" xfId="0" applyFill="1"/>
    <xf numFmtId="0" fontId="16" fillId="0" borderId="1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16" fillId="0" borderId="1" xfId="34" applyFont="1" applyBorder="1" applyAlignment="1" applyProtection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15" fillId="0" borderId="1" xfId="1" applyFont="1" applyBorder="1"/>
    <xf numFmtId="0" fontId="19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/>
    </xf>
    <xf numFmtId="0" fontId="22" fillId="0" borderId="0" xfId="0" applyFont="1"/>
    <xf numFmtId="0" fontId="22" fillId="2" borderId="0" xfId="0" applyFont="1" applyFill="1"/>
    <xf numFmtId="0" fontId="5" fillId="4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horizontal="left" vertical="top" wrapText="1"/>
    </xf>
    <xf numFmtId="0" fontId="12" fillId="5" borderId="1" xfId="1" applyFont="1" applyFill="1" applyBorder="1" applyAlignment="1">
      <alignment horizontal="left" vertical="top"/>
    </xf>
    <xf numFmtId="0" fontId="21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 shrinkToFit="1"/>
    </xf>
    <xf numFmtId="0" fontId="24" fillId="0" borderId="1" xfId="1" applyFont="1" applyFill="1" applyBorder="1" applyAlignment="1">
      <alignment horizontal="left" vertical="top" wrapText="1" shrinkToFit="1"/>
    </xf>
    <xf numFmtId="0" fontId="21" fillId="0" borderId="1" xfId="1" applyFont="1" applyBorder="1" applyAlignment="1">
      <alignment horizontal="left" vertical="top"/>
    </xf>
    <xf numFmtId="165" fontId="14" fillId="0" borderId="1" xfId="1" applyNumberFormat="1" applyFont="1" applyBorder="1" applyAlignment="1">
      <alignment horizontal="left" vertical="top" wrapText="1"/>
    </xf>
    <xf numFmtId="0" fontId="21" fillId="5" borderId="1" xfId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 shrinkToFit="1"/>
    </xf>
    <xf numFmtId="0" fontId="6" fillId="2" borderId="1" xfId="1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/>
    <xf numFmtId="0" fontId="25" fillId="0" borderId="0" xfId="0" applyFont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164" fontId="27" fillId="0" borderId="0" xfId="35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/>
    <xf numFmtId="0" fontId="0" fillId="0" borderId="0" xfId="0" applyFill="1"/>
    <xf numFmtId="0" fontId="25" fillId="0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/>
    </xf>
    <xf numFmtId="0" fontId="12" fillId="5" borderId="4" xfId="1" applyFont="1" applyFill="1" applyBorder="1" applyAlignment="1">
      <alignment horizontal="left" vertical="top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29" fillId="0" borderId="0" xfId="0" applyFont="1"/>
    <xf numFmtId="0" fontId="25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28" fillId="0" borderId="3" xfId="0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</cellXfs>
  <cellStyles count="36">
    <cellStyle name="Heading2 2" xfId="27"/>
    <cellStyle name="Гиперссылка" xfId="34" builtinId="8"/>
    <cellStyle name="Обычный" xfId="0" builtinId="0"/>
    <cellStyle name="Обычный 10" xfId="13"/>
    <cellStyle name="Обычный 2" xfId="1"/>
    <cellStyle name="Обычный 2 10" xfId="16"/>
    <cellStyle name="Обычный 2 15" xfId="5"/>
    <cellStyle name="Обычный 2 2" xfId="2"/>
    <cellStyle name="Обычный 2 2 2" xfId="3"/>
    <cellStyle name="Обычный 2 2 3" xfId="30"/>
    <cellStyle name="Обычный 2 2 4" xfId="32"/>
    <cellStyle name="Обычный 2 3" xfId="9"/>
    <cellStyle name="Обычный 2 4" xfId="29"/>
    <cellStyle name="Обычный 2 5" xfId="31"/>
    <cellStyle name="Обычный 24" xfId="25"/>
    <cellStyle name="Обычный 3" xfId="4"/>
    <cellStyle name="Обычный 3 2" xfId="7"/>
    <cellStyle name="Обычный 31" xfId="19"/>
    <cellStyle name="Обычный 33" xfId="15"/>
    <cellStyle name="Обычный 33 3" xfId="26"/>
    <cellStyle name="Обычный 4" xfId="11"/>
    <cellStyle name="Обычный 4 2" xfId="21"/>
    <cellStyle name="Обычный 46" xfId="8"/>
    <cellStyle name="Обычный 5" xfId="6"/>
    <cellStyle name="Обычный 5 2 2" xfId="14"/>
    <cellStyle name="Обычный 6" xfId="28"/>
    <cellStyle name="Обычный 7" xfId="22"/>
    <cellStyle name="Обычный 7 5" xfId="24"/>
    <cellStyle name="Обычный 8" xfId="33"/>
    <cellStyle name="Стиль 1" xfId="17"/>
    <cellStyle name="Стиль 1 5" xfId="12"/>
    <cellStyle name="Финансовый" xfId="35" builtinId="3"/>
    <cellStyle name="Финансовый 2" xfId="23"/>
    <cellStyle name="Финансовый 26" xfId="20"/>
    <cellStyle name="Финансовый 3 9" xfId="18"/>
    <cellStyle name="Финансовый 3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opLeftCell="A60" workbookViewId="0">
      <selection activeCell="B67" sqref="B67"/>
    </sheetView>
  </sheetViews>
  <sheetFormatPr defaultRowHeight="14.4"/>
  <cols>
    <col min="2" max="2" width="23.6640625" customWidth="1"/>
    <col min="3" max="3" width="39.5546875" style="14" customWidth="1"/>
    <col min="4" max="4" width="12.44140625" customWidth="1"/>
    <col min="5" max="5" width="10.33203125" customWidth="1"/>
    <col min="6" max="6" width="13.88671875" customWidth="1"/>
    <col min="7" max="7" width="15.5546875" customWidth="1"/>
  </cols>
  <sheetData>
    <row r="1" spans="1:8" s="1" customFormat="1">
      <c r="A1" s="45"/>
      <c r="B1" s="46"/>
      <c r="C1" s="46"/>
      <c r="D1" s="45"/>
      <c r="E1" s="45"/>
      <c r="F1" s="64" t="s">
        <v>201</v>
      </c>
      <c r="G1" s="64"/>
    </row>
    <row r="2" spans="1:8" s="1" customFormat="1">
      <c r="A2" s="45"/>
      <c r="B2" s="46"/>
      <c r="C2" s="46"/>
      <c r="D2" s="45"/>
      <c r="E2" s="45"/>
      <c r="F2" s="45"/>
      <c r="G2" s="45"/>
    </row>
    <row r="3" spans="1:8" s="1" customFormat="1" ht="28.95" customHeight="1">
      <c r="B3" s="65" t="s">
        <v>202</v>
      </c>
      <c r="C3" s="65"/>
      <c r="D3" s="65"/>
      <c r="E3" s="65"/>
      <c r="F3" s="65"/>
      <c r="G3" s="65"/>
    </row>
    <row r="4" spans="1:8" s="1" customFormat="1" ht="66">
      <c r="A4" s="53" t="s">
        <v>203</v>
      </c>
      <c r="B4" s="53" t="s">
        <v>204</v>
      </c>
      <c r="C4" s="53" t="s">
        <v>205</v>
      </c>
      <c r="D4" s="53" t="s">
        <v>49</v>
      </c>
      <c r="E4" s="53" t="s">
        <v>48</v>
      </c>
      <c r="F4" s="53" t="s">
        <v>47</v>
      </c>
      <c r="G4" s="53" t="s">
        <v>46</v>
      </c>
      <c r="H4" s="54" t="s">
        <v>206</v>
      </c>
    </row>
    <row r="5" spans="1:8" ht="27.6">
      <c r="A5" s="3">
        <v>1</v>
      </c>
      <c r="B5" s="5" t="s">
        <v>50</v>
      </c>
      <c r="C5" s="25" t="s">
        <v>0</v>
      </c>
      <c r="D5" s="4" t="s">
        <v>40</v>
      </c>
      <c r="E5" s="4">
        <v>160</v>
      </c>
      <c r="F5" s="17">
        <v>1600</v>
      </c>
      <c r="G5" s="55">
        <f t="shared" ref="G5:G46" si="0">E5*F5</f>
        <v>256000</v>
      </c>
      <c r="H5" s="61" t="s">
        <v>208</v>
      </c>
    </row>
    <row r="6" spans="1:8" ht="27.6">
      <c r="A6" s="3">
        <v>2</v>
      </c>
      <c r="B6" s="5" t="s">
        <v>50</v>
      </c>
      <c r="C6" s="25" t="s">
        <v>1</v>
      </c>
      <c r="D6" s="4" t="s">
        <v>40</v>
      </c>
      <c r="E6" s="4">
        <v>180</v>
      </c>
      <c r="F6" s="17">
        <v>200</v>
      </c>
      <c r="G6" s="55">
        <f t="shared" si="0"/>
        <v>36000</v>
      </c>
      <c r="H6" s="61" t="s">
        <v>208</v>
      </c>
    </row>
    <row r="7" spans="1:8" ht="26.4">
      <c r="A7" s="3">
        <v>3</v>
      </c>
      <c r="B7" s="6" t="s">
        <v>99</v>
      </c>
      <c r="C7" s="26" t="s">
        <v>100</v>
      </c>
      <c r="D7" s="4" t="s">
        <v>40</v>
      </c>
      <c r="E7" s="4">
        <v>395</v>
      </c>
      <c r="F7" s="17">
        <v>400</v>
      </c>
      <c r="G7" s="55">
        <f t="shared" si="0"/>
        <v>158000</v>
      </c>
      <c r="H7" s="61" t="s">
        <v>208</v>
      </c>
    </row>
    <row r="8" spans="1:8" ht="41.4">
      <c r="A8" s="3">
        <v>4</v>
      </c>
      <c r="B8" s="8" t="s">
        <v>97</v>
      </c>
      <c r="C8" s="25" t="s">
        <v>98</v>
      </c>
      <c r="D8" s="4" t="s">
        <v>40</v>
      </c>
      <c r="E8" s="4">
        <v>800</v>
      </c>
      <c r="F8" s="17">
        <v>400</v>
      </c>
      <c r="G8" s="55">
        <f t="shared" si="0"/>
        <v>320000</v>
      </c>
      <c r="H8" s="61" t="s">
        <v>208</v>
      </c>
    </row>
    <row r="9" spans="1:8" ht="26.4">
      <c r="A9" s="3">
        <v>5</v>
      </c>
      <c r="B9" s="6" t="s">
        <v>2</v>
      </c>
      <c r="C9" s="26" t="s">
        <v>3</v>
      </c>
      <c r="D9" s="9" t="s">
        <v>4</v>
      </c>
      <c r="E9" s="9">
        <v>350</v>
      </c>
      <c r="F9" s="18">
        <v>30</v>
      </c>
      <c r="G9" s="55">
        <f t="shared" si="0"/>
        <v>10500</v>
      </c>
      <c r="H9" s="61" t="s">
        <v>208</v>
      </c>
    </row>
    <row r="10" spans="1:8">
      <c r="A10" s="3">
        <v>6</v>
      </c>
      <c r="B10" s="7" t="s">
        <v>5</v>
      </c>
      <c r="C10" s="27" t="s">
        <v>96</v>
      </c>
      <c r="D10" s="7" t="s">
        <v>4</v>
      </c>
      <c r="E10" s="7">
        <v>485</v>
      </c>
      <c r="F10" s="18">
        <v>3</v>
      </c>
      <c r="G10" s="55">
        <f t="shared" si="0"/>
        <v>1455</v>
      </c>
      <c r="H10" s="61" t="s">
        <v>208</v>
      </c>
    </row>
    <row r="11" spans="1:8">
      <c r="A11" s="3">
        <v>7</v>
      </c>
      <c r="B11" s="6" t="s">
        <v>95</v>
      </c>
      <c r="C11" s="26" t="s">
        <v>6</v>
      </c>
      <c r="D11" s="9" t="s">
        <v>7</v>
      </c>
      <c r="E11" s="9">
        <v>3000</v>
      </c>
      <c r="F11" s="18">
        <v>5</v>
      </c>
      <c r="G11" s="55">
        <f t="shared" si="0"/>
        <v>15000</v>
      </c>
      <c r="H11" s="61" t="s">
        <v>208</v>
      </c>
    </row>
    <row r="12" spans="1:8" ht="27.6">
      <c r="A12" s="3">
        <v>8</v>
      </c>
      <c r="B12" s="7" t="s">
        <v>93</v>
      </c>
      <c r="C12" s="27" t="s">
        <v>94</v>
      </c>
      <c r="D12" s="7" t="s">
        <v>40</v>
      </c>
      <c r="E12" s="7">
        <v>190</v>
      </c>
      <c r="F12" s="18">
        <v>5000</v>
      </c>
      <c r="G12" s="55">
        <f t="shared" si="0"/>
        <v>950000</v>
      </c>
      <c r="H12" s="61" t="s">
        <v>208</v>
      </c>
    </row>
    <row r="13" spans="1:8">
      <c r="A13" s="3">
        <v>9</v>
      </c>
      <c r="B13" s="7" t="s">
        <v>91</v>
      </c>
      <c r="C13" s="27" t="s">
        <v>92</v>
      </c>
      <c r="D13" s="7" t="s">
        <v>40</v>
      </c>
      <c r="E13" s="4">
        <v>2000</v>
      </c>
      <c r="F13" s="17">
        <v>5</v>
      </c>
      <c r="G13" s="55">
        <f t="shared" si="0"/>
        <v>10000</v>
      </c>
      <c r="H13" s="61" t="s">
        <v>208</v>
      </c>
    </row>
    <row r="14" spans="1:8" ht="27.6">
      <c r="A14" s="3">
        <v>10</v>
      </c>
      <c r="B14" s="5" t="s">
        <v>90</v>
      </c>
      <c r="C14" s="5" t="s">
        <v>90</v>
      </c>
      <c r="D14" s="4" t="s">
        <v>40</v>
      </c>
      <c r="E14" s="4">
        <v>6950</v>
      </c>
      <c r="F14" s="17">
        <v>200</v>
      </c>
      <c r="G14" s="55">
        <f t="shared" si="0"/>
        <v>1390000</v>
      </c>
      <c r="H14" s="61" t="s">
        <v>208</v>
      </c>
    </row>
    <row r="15" spans="1:8" ht="41.4">
      <c r="A15" s="3">
        <v>11</v>
      </c>
      <c r="B15" s="5" t="s">
        <v>89</v>
      </c>
      <c r="C15" s="5" t="s">
        <v>89</v>
      </c>
      <c r="D15" s="4" t="s">
        <v>40</v>
      </c>
      <c r="E15" s="4">
        <v>4950</v>
      </c>
      <c r="F15" s="17">
        <v>500</v>
      </c>
      <c r="G15" s="55">
        <f t="shared" si="0"/>
        <v>2475000</v>
      </c>
      <c r="H15" s="61" t="s">
        <v>208</v>
      </c>
    </row>
    <row r="16" spans="1:8" ht="109.2">
      <c r="A16" s="3">
        <v>12</v>
      </c>
      <c r="B16" s="32" t="s">
        <v>87</v>
      </c>
      <c r="C16" s="33" t="s">
        <v>88</v>
      </c>
      <c r="D16" s="7" t="s">
        <v>40</v>
      </c>
      <c r="E16" s="7">
        <v>350</v>
      </c>
      <c r="F16" s="17">
        <v>50</v>
      </c>
      <c r="G16" s="55">
        <f t="shared" si="0"/>
        <v>17500</v>
      </c>
      <c r="H16" s="61" t="s">
        <v>208</v>
      </c>
    </row>
    <row r="17" spans="1:8" ht="39.6">
      <c r="A17" s="3">
        <v>13</v>
      </c>
      <c r="B17" s="7" t="s">
        <v>85</v>
      </c>
      <c r="C17" s="27" t="s">
        <v>86</v>
      </c>
      <c r="D17" s="7" t="s">
        <v>40</v>
      </c>
      <c r="E17" s="7">
        <v>5000</v>
      </c>
      <c r="F17" s="17">
        <v>7</v>
      </c>
      <c r="G17" s="55">
        <f t="shared" si="0"/>
        <v>35000</v>
      </c>
      <c r="H17" s="61" t="s">
        <v>208</v>
      </c>
    </row>
    <row r="18" spans="1:8" ht="78">
      <c r="A18" s="3">
        <v>14</v>
      </c>
      <c r="B18" s="32" t="s">
        <v>81</v>
      </c>
      <c r="C18" s="33" t="s">
        <v>82</v>
      </c>
      <c r="D18" s="7" t="s">
        <v>40</v>
      </c>
      <c r="E18" s="10">
        <v>475.2</v>
      </c>
      <c r="F18" s="17">
        <v>1000</v>
      </c>
      <c r="G18" s="55">
        <f t="shared" si="0"/>
        <v>475200</v>
      </c>
      <c r="H18" s="61" t="s">
        <v>208</v>
      </c>
    </row>
    <row r="19" spans="1:8" ht="78">
      <c r="A19" s="3">
        <v>15</v>
      </c>
      <c r="B19" s="32" t="s">
        <v>83</v>
      </c>
      <c r="C19" s="33" t="s">
        <v>84</v>
      </c>
      <c r="D19" s="7" t="s">
        <v>40</v>
      </c>
      <c r="E19" s="10">
        <v>475.2</v>
      </c>
      <c r="F19" s="17">
        <v>1000</v>
      </c>
      <c r="G19" s="55">
        <f t="shared" si="0"/>
        <v>475200</v>
      </c>
      <c r="H19" s="61" t="s">
        <v>208</v>
      </c>
    </row>
    <row r="20" spans="1:8" ht="78">
      <c r="A20" s="3">
        <v>16</v>
      </c>
      <c r="B20" s="32" t="s">
        <v>76</v>
      </c>
      <c r="C20" s="33" t="s">
        <v>77</v>
      </c>
      <c r="D20" s="7" t="s">
        <v>40</v>
      </c>
      <c r="E20" s="10">
        <v>475.2</v>
      </c>
      <c r="F20" s="17">
        <v>7000</v>
      </c>
      <c r="G20" s="55">
        <f t="shared" si="0"/>
        <v>3326400</v>
      </c>
      <c r="H20" s="61" t="s">
        <v>208</v>
      </c>
    </row>
    <row r="21" spans="1:8" ht="109.2">
      <c r="A21" s="3">
        <v>17</v>
      </c>
      <c r="B21" s="32" t="s">
        <v>78</v>
      </c>
      <c r="C21" s="33" t="s">
        <v>79</v>
      </c>
      <c r="D21" s="7" t="s">
        <v>40</v>
      </c>
      <c r="E21" s="7">
        <v>7800</v>
      </c>
      <c r="F21" s="18">
        <v>5</v>
      </c>
      <c r="G21" s="55">
        <f t="shared" si="0"/>
        <v>39000</v>
      </c>
      <c r="H21" s="61" t="s">
        <v>208</v>
      </c>
    </row>
    <row r="22" spans="1:8">
      <c r="A22" s="3">
        <v>18</v>
      </c>
      <c r="B22" s="7" t="s">
        <v>8</v>
      </c>
      <c r="C22" s="27" t="s">
        <v>80</v>
      </c>
      <c r="D22" s="7" t="s">
        <v>9</v>
      </c>
      <c r="E22" s="7">
        <v>500</v>
      </c>
      <c r="F22" s="17">
        <v>800</v>
      </c>
      <c r="G22" s="55">
        <f t="shared" si="0"/>
        <v>400000</v>
      </c>
      <c r="H22" s="61" t="s">
        <v>208</v>
      </c>
    </row>
    <row r="23" spans="1:8" ht="15.6">
      <c r="A23" s="3">
        <v>19</v>
      </c>
      <c r="B23" s="32" t="s">
        <v>74</v>
      </c>
      <c r="C23" s="27" t="s">
        <v>75</v>
      </c>
      <c r="D23" s="7" t="s">
        <v>11</v>
      </c>
      <c r="E23" s="7">
        <v>2500</v>
      </c>
      <c r="F23" s="18">
        <v>200</v>
      </c>
      <c r="G23" s="55">
        <f t="shared" si="0"/>
        <v>500000</v>
      </c>
      <c r="H23" s="61" t="s">
        <v>208</v>
      </c>
    </row>
    <row r="24" spans="1:8" ht="15.6">
      <c r="A24" s="3">
        <v>20</v>
      </c>
      <c r="B24" s="32" t="s">
        <v>72</v>
      </c>
      <c r="C24" s="33" t="s">
        <v>73</v>
      </c>
      <c r="D24" s="7" t="s">
        <v>40</v>
      </c>
      <c r="E24" s="7">
        <v>450</v>
      </c>
      <c r="F24" s="18">
        <v>100</v>
      </c>
      <c r="G24" s="55">
        <f t="shared" si="0"/>
        <v>45000</v>
      </c>
      <c r="H24" s="61" t="s">
        <v>208</v>
      </c>
    </row>
    <row r="25" spans="1:8" ht="26.4">
      <c r="A25" s="3">
        <v>21</v>
      </c>
      <c r="B25" s="7" t="s">
        <v>70</v>
      </c>
      <c r="C25" s="27" t="s">
        <v>71</v>
      </c>
      <c r="D25" s="7" t="s">
        <v>40</v>
      </c>
      <c r="E25" s="7">
        <v>1900</v>
      </c>
      <c r="F25" s="18">
        <v>60</v>
      </c>
      <c r="G25" s="55">
        <f t="shared" si="0"/>
        <v>114000</v>
      </c>
      <c r="H25" s="61" t="s">
        <v>208</v>
      </c>
    </row>
    <row r="26" spans="1:8" ht="26.4">
      <c r="A26" s="3">
        <v>22</v>
      </c>
      <c r="B26" s="3" t="s">
        <v>12</v>
      </c>
      <c r="C26" s="27" t="s">
        <v>69</v>
      </c>
      <c r="D26" s="7" t="s">
        <v>40</v>
      </c>
      <c r="E26" s="7">
        <v>600</v>
      </c>
      <c r="F26" s="18">
        <v>50</v>
      </c>
      <c r="G26" s="55">
        <f t="shared" si="0"/>
        <v>30000</v>
      </c>
      <c r="H26" s="61" t="s">
        <v>208</v>
      </c>
    </row>
    <row r="27" spans="1:8" ht="26.4">
      <c r="A27" s="3">
        <v>23</v>
      </c>
      <c r="B27" s="3" t="s">
        <v>13</v>
      </c>
      <c r="C27" s="27" t="s">
        <v>69</v>
      </c>
      <c r="D27" s="7" t="s">
        <v>40</v>
      </c>
      <c r="E27" s="7">
        <v>600</v>
      </c>
      <c r="F27" s="18">
        <v>50</v>
      </c>
      <c r="G27" s="55">
        <f t="shared" si="0"/>
        <v>30000</v>
      </c>
      <c r="H27" s="61" t="s">
        <v>208</v>
      </c>
    </row>
    <row r="28" spans="1:8" ht="15.6">
      <c r="A28" s="3">
        <v>24</v>
      </c>
      <c r="B28" s="32" t="s">
        <v>67</v>
      </c>
      <c r="C28" s="33" t="s">
        <v>68</v>
      </c>
      <c r="D28" s="7" t="s">
        <v>9</v>
      </c>
      <c r="E28" s="7">
        <v>90</v>
      </c>
      <c r="F28" s="20">
        <v>3000</v>
      </c>
      <c r="G28" s="55">
        <f t="shared" si="0"/>
        <v>270000</v>
      </c>
      <c r="H28" s="61" t="s">
        <v>208</v>
      </c>
    </row>
    <row r="29" spans="1:8" ht="46.8">
      <c r="A29" s="3">
        <v>25</v>
      </c>
      <c r="B29" s="7" t="s">
        <v>66</v>
      </c>
      <c r="C29" s="33" t="s">
        <v>65</v>
      </c>
      <c r="D29" s="7" t="s">
        <v>40</v>
      </c>
      <c r="E29" s="7">
        <v>500</v>
      </c>
      <c r="F29" s="18">
        <v>500</v>
      </c>
      <c r="G29" s="55">
        <f t="shared" si="0"/>
        <v>250000</v>
      </c>
      <c r="H29" s="61" t="s">
        <v>208</v>
      </c>
    </row>
    <row r="30" spans="1:8" ht="52.8">
      <c r="A30" s="3">
        <v>26</v>
      </c>
      <c r="B30" s="7" t="s">
        <v>14</v>
      </c>
      <c r="C30" s="27" t="s">
        <v>64</v>
      </c>
      <c r="D30" s="7" t="s">
        <v>40</v>
      </c>
      <c r="E30" s="7">
        <v>550</v>
      </c>
      <c r="F30" s="20">
        <v>8000</v>
      </c>
      <c r="G30" s="55">
        <f t="shared" si="0"/>
        <v>4400000</v>
      </c>
      <c r="H30" s="61" t="s">
        <v>208</v>
      </c>
    </row>
    <row r="31" spans="1:8" ht="27.6">
      <c r="A31" s="3">
        <v>27</v>
      </c>
      <c r="B31" s="7" t="s">
        <v>62</v>
      </c>
      <c r="C31" s="28" t="s">
        <v>63</v>
      </c>
      <c r="D31" s="7" t="s">
        <v>40</v>
      </c>
      <c r="E31" s="7">
        <v>20000</v>
      </c>
      <c r="F31" s="18">
        <v>5</v>
      </c>
      <c r="G31" s="55">
        <f t="shared" si="0"/>
        <v>100000</v>
      </c>
      <c r="H31" s="61" t="s">
        <v>208</v>
      </c>
    </row>
    <row r="32" spans="1:8" ht="41.4">
      <c r="A32" s="3">
        <v>28</v>
      </c>
      <c r="B32" s="11" t="s">
        <v>60</v>
      </c>
      <c r="C32" s="28" t="s">
        <v>61</v>
      </c>
      <c r="D32" s="7" t="s">
        <v>40</v>
      </c>
      <c r="E32" s="7">
        <v>28000</v>
      </c>
      <c r="F32" s="18">
        <v>2</v>
      </c>
      <c r="G32" s="55">
        <f t="shared" si="0"/>
        <v>56000</v>
      </c>
      <c r="H32" s="61" t="s">
        <v>208</v>
      </c>
    </row>
    <row r="33" spans="1:8" ht="15.6">
      <c r="A33" s="3">
        <v>29</v>
      </c>
      <c r="B33" s="32" t="s">
        <v>58</v>
      </c>
      <c r="C33" s="29" t="s">
        <v>15</v>
      </c>
      <c r="D33" s="32" t="s">
        <v>59</v>
      </c>
      <c r="E33" s="5">
        <v>33000</v>
      </c>
      <c r="F33" s="19">
        <v>10</v>
      </c>
      <c r="G33" s="55">
        <f t="shared" si="0"/>
        <v>330000</v>
      </c>
      <c r="H33" s="61" t="s">
        <v>208</v>
      </c>
    </row>
    <row r="34" spans="1:8" ht="15.6">
      <c r="A34" s="3">
        <v>30</v>
      </c>
      <c r="B34" s="32" t="s">
        <v>58</v>
      </c>
      <c r="C34" s="29" t="s">
        <v>16</v>
      </c>
      <c r="D34" s="32" t="s">
        <v>59</v>
      </c>
      <c r="E34" s="5">
        <v>20400</v>
      </c>
      <c r="F34" s="19">
        <v>50</v>
      </c>
      <c r="G34" s="55">
        <f t="shared" si="0"/>
        <v>1020000</v>
      </c>
      <c r="H34" s="61" t="s">
        <v>208</v>
      </c>
    </row>
    <row r="35" spans="1:8" ht="15.6">
      <c r="A35" s="3">
        <v>31</v>
      </c>
      <c r="B35" s="32" t="s">
        <v>58</v>
      </c>
      <c r="C35" s="29" t="s">
        <v>17</v>
      </c>
      <c r="D35" s="32" t="s">
        <v>59</v>
      </c>
      <c r="E35" s="5">
        <v>11000</v>
      </c>
      <c r="F35" s="19">
        <v>30</v>
      </c>
      <c r="G35" s="55">
        <f t="shared" si="0"/>
        <v>330000</v>
      </c>
      <c r="H35" s="61" t="s">
        <v>208</v>
      </c>
    </row>
    <row r="36" spans="1:8" ht="15.6">
      <c r="A36" s="3">
        <v>32</v>
      </c>
      <c r="B36" s="32" t="s">
        <v>58</v>
      </c>
      <c r="C36" s="33" t="s">
        <v>18</v>
      </c>
      <c r="D36" s="32" t="s">
        <v>59</v>
      </c>
      <c r="E36" s="7">
        <v>14350</v>
      </c>
      <c r="F36" s="18">
        <v>50</v>
      </c>
      <c r="G36" s="55">
        <f t="shared" si="0"/>
        <v>717500</v>
      </c>
      <c r="H36" s="61" t="s">
        <v>208</v>
      </c>
    </row>
    <row r="37" spans="1:8" ht="15.6">
      <c r="A37" s="3">
        <v>33</v>
      </c>
      <c r="B37" s="32" t="s">
        <v>58</v>
      </c>
      <c r="C37" s="33" t="s">
        <v>19</v>
      </c>
      <c r="D37" s="32" t="s">
        <v>59</v>
      </c>
      <c r="E37" s="7">
        <v>10900</v>
      </c>
      <c r="F37" s="18">
        <v>100</v>
      </c>
      <c r="G37" s="55">
        <f t="shared" si="0"/>
        <v>1090000</v>
      </c>
      <c r="H37" s="61" t="s">
        <v>208</v>
      </c>
    </row>
    <row r="38" spans="1:8" ht="15.6">
      <c r="A38" s="3">
        <v>34</v>
      </c>
      <c r="B38" s="32" t="s">
        <v>58</v>
      </c>
      <c r="C38" s="33" t="s">
        <v>20</v>
      </c>
      <c r="D38" s="32" t="s">
        <v>59</v>
      </c>
      <c r="E38" s="7">
        <v>5300</v>
      </c>
      <c r="F38" s="18">
        <v>10</v>
      </c>
      <c r="G38" s="55">
        <f t="shared" si="0"/>
        <v>53000</v>
      </c>
      <c r="H38" s="61" t="s">
        <v>208</v>
      </c>
    </row>
    <row r="39" spans="1:8" ht="39.6">
      <c r="A39" s="3">
        <v>35</v>
      </c>
      <c r="B39" s="7" t="s">
        <v>21</v>
      </c>
      <c r="C39" s="27" t="s">
        <v>22</v>
      </c>
      <c r="D39" s="7" t="s">
        <v>40</v>
      </c>
      <c r="E39" s="7">
        <v>35</v>
      </c>
      <c r="F39" s="18">
        <v>4000</v>
      </c>
      <c r="G39" s="55">
        <f t="shared" si="0"/>
        <v>140000</v>
      </c>
      <c r="H39" s="61" t="s">
        <v>208</v>
      </c>
    </row>
    <row r="40" spans="1:8" ht="27.6">
      <c r="A40" s="3">
        <v>36</v>
      </c>
      <c r="B40" s="7" t="s">
        <v>55</v>
      </c>
      <c r="C40" s="27"/>
      <c r="D40" s="7" t="s">
        <v>40</v>
      </c>
      <c r="E40" s="7">
        <v>115</v>
      </c>
      <c r="F40" s="18">
        <v>500</v>
      </c>
      <c r="G40" s="55">
        <f t="shared" si="0"/>
        <v>57500</v>
      </c>
      <c r="H40" s="61" t="s">
        <v>208</v>
      </c>
    </row>
    <row r="41" spans="1:8">
      <c r="A41" s="3">
        <v>37</v>
      </c>
      <c r="B41" s="7" t="s">
        <v>23</v>
      </c>
      <c r="C41" s="27" t="s">
        <v>56</v>
      </c>
      <c r="D41" s="7" t="s">
        <v>40</v>
      </c>
      <c r="E41" s="7">
        <v>120</v>
      </c>
      <c r="F41" s="18">
        <v>100</v>
      </c>
      <c r="G41" s="55">
        <f t="shared" si="0"/>
        <v>12000</v>
      </c>
      <c r="H41" s="61" t="s">
        <v>208</v>
      </c>
    </row>
    <row r="42" spans="1:8">
      <c r="A42" s="3">
        <v>38</v>
      </c>
      <c r="B42" s="9" t="s">
        <v>57</v>
      </c>
      <c r="C42" s="30" t="s">
        <v>24</v>
      </c>
      <c r="D42" s="4" t="s">
        <v>40</v>
      </c>
      <c r="E42" s="4">
        <v>165</v>
      </c>
      <c r="F42" s="17">
        <v>1000</v>
      </c>
      <c r="G42" s="55">
        <f t="shared" si="0"/>
        <v>165000</v>
      </c>
      <c r="H42" s="61" t="s">
        <v>208</v>
      </c>
    </row>
    <row r="43" spans="1:8" ht="26.4">
      <c r="A43" s="3">
        <v>39</v>
      </c>
      <c r="B43" s="7" t="s">
        <v>53</v>
      </c>
      <c r="C43" s="27" t="s">
        <v>54</v>
      </c>
      <c r="D43" s="7" t="s">
        <v>40</v>
      </c>
      <c r="E43" s="7">
        <v>1200</v>
      </c>
      <c r="F43" s="20">
        <v>100</v>
      </c>
      <c r="G43" s="55">
        <f t="shared" si="0"/>
        <v>120000</v>
      </c>
      <c r="H43" s="61" t="s">
        <v>208</v>
      </c>
    </row>
    <row r="44" spans="1:8">
      <c r="A44" s="3">
        <v>40</v>
      </c>
      <c r="B44" s="4" t="s">
        <v>52</v>
      </c>
      <c r="C44" s="29"/>
      <c r="D44" s="4" t="s">
        <v>40</v>
      </c>
      <c r="E44" s="4">
        <v>50</v>
      </c>
      <c r="F44" s="17">
        <v>100</v>
      </c>
      <c r="G44" s="55">
        <f t="shared" si="0"/>
        <v>5000</v>
      </c>
      <c r="H44" s="61" t="s">
        <v>208</v>
      </c>
    </row>
    <row r="45" spans="1:8">
      <c r="A45" s="3">
        <v>41</v>
      </c>
      <c r="B45" s="7" t="s">
        <v>25</v>
      </c>
      <c r="C45" s="27" t="s">
        <v>26</v>
      </c>
      <c r="D45" s="7" t="s">
        <v>40</v>
      </c>
      <c r="E45" s="7">
        <v>450</v>
      </c>
      <c r="F45" s="20">
        <v>10000</v>
      </c>
      <c r="G45" s="55">
        <f t="shared" si="0"/>
        <v>4500000</v>
      </c>
      <c r="H45" s="61" t="s">
        <v>208</v>
      </c>
    </row>
    <row r="46" spans="1:8">
      <c r="A46" s="3">
        <v>42</v>
      </c>
      <c r="B46" s="4" t="s">
        <v>27</v>
      </c>
      <c r="C46" s="29"/>
      <c r="D46" s="7" t="s">
        <v>10</v>
      </c>
      <c r="E46" s="12">
        <v>1500</v>
      </c>
      <c r="F46" s="19">
        <v>30</v>
      </c>
      <c r="G46" s="55">
        <f t="shared" si="0"/>
        <v>45000</v>
      </c>
      <c r="H46" s="61" t="s">
        <v>208</v>
      </c>
    </row>
    <row r="47" spans="1:8" ht="15.6">
      <c r="A47" s="3">
        <v>43</v>
      </c>
      <c r="B47" s="7" t="s">
        <v>28</v>
      </c>
      <c r="C47" s="33" t="s">
        <v>44</v>
      </c>
      <c r="D47" s="7" t="s">
        <v>40</v>
      </c>
      <c r="E47" s="7">
        <v>83.36</v>
      </c>
      <c r="F47" s="20">
        <v>15000</v>
      </c>
      <c r="G47" s="55">
        <f t="shared" ref="G47:G67" si="1">E47*F47</f>
        <v>1250400</v>
      </c>
      <c r="H47" s="61" t="s">
        <v>208</v>
      </c>
    </row>
    <row r="48" spans="1:8" ht="15.6">
      <c r="A48" s="3">
        <v>44</v>
      </c>
      <c r="B48" s="7" t="s">
        <v>28</v>
      </c>
      <c r="C48" s="33" t="s">
        <v>45</v>
      </c>
      <c r="D48" s="7" t="s">
        <v>40</v>
      </c>
      <c r="E48" s="7">
        <v>100</v>
      </c>
      <c r="F48" s="20">
        <v>10000</v>
      </c>
      <c r="G48" s="55">
        <f t="shared" si="1"/>
        <v>1000000</v>
      </c>
      <c r="H48" s="61" t="s">
        <v>208</v>
      </c>
    </row>
    <row r="49" spans="1:8" ht="39.6">
      <c r="A49" s="3">
        <v>45</v>
      </c>
      <c r="B49" s="9" t="s">
        <v>51</v>
      </c>
      <c r="C49" s="26" t="s">
        <v>43</v>
      </c>
      <c r="D49" s="4" t="s">
        <v>40</v>
      </c>
      <c r="E49" s="4">
        <v>45</v>
      </c>
      <c r="F49" s="17">
        <v>1000</v>
      </c>
      <c r="G49" s="55">
        <f t="shared" si="1"/>
        <v>45000</v>
      </c>
      <c r="H49" s="61" t="s">
        <v>208</v>
      </c>
    </row>
    <row r="50" spans="1:8" ht="31.2">
      <c r="A50" s="3">
        <v>46</v>
      </c>
      <c r="B50" s="32" t="s">
        <v>29</v>
      </c>
      <c r="C50" s="33" t="s">
        <v>31</v>
      </c>
      <c r="D50" s="7" t="s">
        <v>40</v>
      </c>
      <c r="E50" s="7">
        <v>550</v>
      </c>
      <c r="F50" s="18">
        <v>20</v>
      </c>
      <c r="G50" s="55">
        <f t="shared" si="1"/>
        <v>11000</v>
      </c>
      <c r="H50" s="61" t="s">
        <v>208</v>
      </c>
    </row>
    <row r="51" spans="1:8" ht="31.2">
      <c r="A51" s="3">
        <v>47</v>
      </c>
      <c r="B51" s="32" t="s">
        <v>29</v>
      </c>
      <c r="C51" s="33" t="s">
        <v>32</v>
      </c>
      <c r="D51" s="7" t="s">
        <v>40</v>
      </c>
      <c r="E51" s="7">
        <v>550</v>
      </c>
      <c r="F51" s="18">
        <v>50</v>
      </c>
      <c r="G51" s="55">
        <f t="shared" si="1"/>
        <v>27500</v>
      </c>
      <c r="H51" s="61" t="s">
        <v>208</v>
      </c>
    </row>
    <row r="52" spans="1:8" ht="31.2">
      <c r="A52" s="3">
        <v>48</v>
      </c>
      <c r="B52" s="32" t="s">
        <v>29</v>
      </c>
      <c r="C52" s="33" t="s">
        <v>33</v>
      </c>
      <c r="D52" s="7" t="s">
        <v>40</v>
      </c>
      <c r="E52" s="7">
        <v>550</v>
      </c>
      <c r="F52" s="18">
        <v>50</v>
      </c>
      <c r="G52" s="55">
        <f t="shared" si="1"/>
        <v>27500</v>
      </c>
      <c r="H52" s="61" t="s">
        <v>208</v>
      </c>
    </row>
    <row r="53" spans="1:8" ht="31.2">
      <c r="A53" s="3">
        <v>49</v>
      </c>
      <c r="B53" s="32" t="s">
        <v>29</v>
      </c>
      <c r="C53" s="33" t="s">
        <v>34</v>
      </c>
      <c r="D53" s="7" t="s">
        <v>40</v>
      </c>
      <c r="E53" s="7">
        <v>550</v>
      </c>
      <c r="F53" s="18">
        <v>50</v>
      </c>
      <c r="G53" s="55">
        <f t="shared" si="1"/>
        <v>27500</v>
      </c>
      <c r="H53" s="61" t="s">
        <v>208</v>
      </c>
    </row>
    <row r="54" spans="1:8" ht="31.2">
      <c r="A54" s="3">
        <v>50</v>
      </c>
      <c r="B54" s="32" t="s">
        <v>29</v>
      </c>
      <c r="C54" s="33" t="s">
        <v>42</v>
      </c>
      <c r="D54" s="4" t="s">
        <v>40</v>
      </c>
      <c r="E54" s="13">
        <v>220</v>
      </c>
      <c r="F54" s="21">
        <v>200</v>
      </c>
      <c r="G54" s="55">
        <f t="shared" si="1"/>
        <v>44000</v>
      </c>
      <c r="H54" s="61" t="s">
        <v>208</v>
      </c>
    </row>
    <row r="55" spans="1:8" ht="31.2">
      <c r="A55" s="3">
        <v>51</v>
      </c>
      <c r="B55" s="32" t="s">
        <v>29</v>
      </c>
      <c r="C55" s="33" t="s">
        <v>41</v>
      </c>
      <c r="D55" s="4" t="s">
        <v>40</v>
      </c>
      <c r="E55" s="13">
        <v>200</v>
      </c>
      <c r="F55" s="21">
        <v>150</v>
      </c>
      <c r="G55" s="55">
        <f t="shared" si="1"/>
        <v>30000</v>
      </c>
      <c r="H55" s="61" t="s">
        <v>208</v>
      </c>
    </row>
    <row r="56" spans="1:8" ht="31.2">
      <c r="A56" s="3">
        <v>52</v>
      </c>
      <c r="B56" s="32" t="s">
        <v>29</v>
      </c>
      <c r="C56" s="33" t="s">
        <v>30</v>
      </c>
      <c r="D56" s="32" t="s">
        <v>40</v>
      </c>
      <c r="E56" s="13">
        <v>380</v>
      </c>
      <c r="F56" s="21">
        <v>150</v>
      </c>
      <c r="G56" s="55">
        <f t="shared" si="1"/>
        <v>57000</v>
      </c>
      <c r="H56" s="61" t="s">
        <v>208</v>
      </c>
    </row>
    <row r="57" spans="1:8" ht="31.2">
      <c r="A57" s="3">
        <v>53</v>
      </c>
      <c r="B57" s="32" t="s">
        <v>29</v>
      </c>
      <c r="C57" s="33" t="s">
        <v>31</v>
      </c>
      <c r="D57" s="32" t="s">
        <v>40</v>
      </c>
      <c r="E57" s="13">
        <v>243</v>
      </c>
      <c r="F57" s="21">
        <v>100</v>
      </c>
      <c r="G57" s="55">
        <f t="shared" si="1"/>
        <v>24300</v>
      </c>
      <c r="H57" s="61" t="s">
        <v>208</v>
      </c>
    </row>
    <row r="58" spans="1:8" ht="31.2">
      <c r="A58" s="3">
        <v>54</v>
      </c>
      <c r="B58" s="32" t="s">
        <v>29</v>
      </c>
      <c r="C58" s="33" t="s">
        <v>32</v>
      </c>
      <c r="D58" s="32" t="s">
        <v>40</v>
      </c>
      <c r="E58" s="13">
        <v>550</v>
      </c>
      <c r="F58" s="21">
        <v>20</v>
      </c>
      <c r="G58" s="55">
        <f t="shared" si="1"/>
        <v>11000</v>
      </c>
      <c r="H58" s="61" t="s">
        <v>208</v>
      </c>
    </row>
    <row r="59" spans="1:8" ht="31.2">
      <c r="A59" s="3">
        <v>55</v>
      </c>
      <c r="B59" s="32" t="s">
        <v>29</v>
      </c>
      <c r="C59" s="33" t="s">
        <v>33</v>
      </c>
      <c r="D59" s="32" t="s">
        <v>40</v>
      </c>
      <c r="E59" s="13">
        <v>550</v>
      </c>
      <c r="F59" s="21">
        <v>20</v>
      </c>
      <c r="G59" s="55">
        <f t="shared" si="1"/>
        <v>11000</v>
      </c>
      <c r="H59" s="61" t="s">
        <v>208</v>
      </c>
    </row>
    <row r="60" spans="1:8" ht="31.2">
      <c r="A60" s="3">
        <v>56</v>
      </c>
      <c r="B60" s="32" t="s">
        <v>29</v>
      </c>
      <c r="C60" s="33" t="s">
        <v>34</v>
      </c>
      <c r="D60" s="32" t="s">
        <v>40</v>
      </c>
      <c r="E60" s="13">
        <v>250</v>
      </c>
      <c r="F60" s="21">
        <v>20</v>
      </c>
      <c r="G60" s="55">
        <f t="shared" si="1"/>
        <v>5000</v>
      </c>
      <c r="H60" s="61" t="s">
        <v>208</v>
      </c>
    </row>
    <row r="61" spans="1:8" ht="31.2">
      <c r="A61" s="3">
        <v>57</v>
      </c>
      <c r="B61" s="32" t="s">
        <v>29</v>
      </c>
      <c r="C61" s="33" t="s">
        <v>35</v>
      </c>
      <c r="D61" s="32" t="s">
        <v>40</v>
      </c>
      <c r="E61" s="13">
        <v>450</v>
      </c>
      <c r="F61" s="21">
        <v>50</v>
      </c>
      <c r="G61" s="55">
        <f t="shared" si="1"/>
        <v>22500</v>
      </c>
      <c r="H61" s="61" t="s">
        <v>208</v>
      </c>
    </row>
    <row r="62" spans="1:8" ht="31.2">
      <c r="A62" s="3">
        <v>58</v>
      </c>
      <c r="B62" s="32" t="s">
        <v>29</v>
      </c>
      <c r="C62" s="33" t="s">
        <v>36</v>
      </c>
      <c r="D62" s="32" t="s">
        <v>40</v>
      </c>
      <c r="E62" s="13">
        <v>450</v>
      </c>
      <c r="F62" s="21">
        <v>50</v>
      </c>
      <c r="G62" s="55">
        <f t="shared" si="1"/>
        <v>22500</v>
      </c>
      <c r="H62" s="61" t="s">
        <v>208</v>
      </c>
    </row>
    <row r="63" spans="1:8" ht="31.2">
      <c r="A63" s="3">
        <v>59</v>
      </c>
      <c r="B63" s="32" t="s">
        <v>29</v>
      </c>
      <c r="C63" s="33" t="s">
        <v>37</v>
      </c>
      <c r="D63" s="32" t="s">
        <v>40</v>
      </c>
      <c r="E63" s="13">
        <v>450</v>
      </c>
      <c r="F63" s="21">
        <v>20</v>
      </c>
      <c r="G63" s="55">
        <f t="shared" si="1"/>
        <v>9000</v>
      </c>
      <c r="H63" s="61" t="s">
        <v>208</v>
      </c>
    </row>
    <row r="64" spans="1:8" ht="31.2">
      <c r="A64" s="3">
        <v>60</v>
      </c>
      <c r="B64" s="32" t="s">
        <v>29</v>
      </c>
      <c r="C64" s="33" t="s">
        <v>38</v>
      </c>
      <c r="D64" s="32" t="s">
        <v>40</v>
      </c>
      <c r="E64" s="13">
        <v>580</v>
      </c>
      <c r="F64" s="21">
        <v>20</v>
      </c>
      <c r="G64" s="55">
        <f t="shared" si="1"/>
        <v>11600</v>
      </c>
      <c r="H64" s="61" t="s">
        <v>208</v>
      </c>
    </row>
    <row r="65" spans="1:8" ht="31.2">
      <c r="A65" s="3">
        <v>61</v>
      </c>
      <c r="B65" s="32" t="s">
        <v>29</v>
      </c>
      <c r="C65" s="33" t="s">
        <v>39</v>
      </c>
      <c r="D65" s="32" t="s">
        <v>40</v>
      </c>
      <c r="E65" s="13">
        <v>209</v>
      </c>
      <c r="F65" s="21">
        <v>20</v>
      </c>
      <c r="G65" s="55">
        <f t="shared" si="1"/>
        <v>4180</v>
      </c>
      <c r="H65" s="61" t="s">
        <v>208</v>
      </c>
    </row>
    <row r="66" spans="1:8" s="1" customFormat="1" ht="55.2">
      <c r="A66" s="3">
        <v>62</v>
      </c>
      <c r="B66" s="67" t="s">
        <v>214</v>
      </c>
      <c r="C66" s="67" t="s">
        <v>212</v>
      </c>
      <c r="D66" s="68" t="s">
        <v>119</v>
      </c>
      <c r="E66" s="68">
        <v>1700</v>
      </c>
      <c r="F66" s="70">
        <v>20</v>
      </c>
      <c r="G66" s="69">
        <f t="shared" si="1"/>
        <v>34000</v>
      </c>
      <c r="H66" s="58" t="s">
        <v>208</v>
      </c>
    </row>
    <row r="67" spans="1:8" s="1" customFormat="1" ht="69">
      <c r="A67" s="3">
        <v>63</v>
      </c>
      <c r="B67" s="67" t="s">
        <v>215</v>
      </c>
      <c r="C67" s="67" t="s">
        <v>213</v>
      </c>
      <c r="D67" s="68" t="s">
        <v>119</v>
      </c>
      <c r="E67" s="68">
        <v>1700</v>
      </c>
      <c r="F67" s="70">
        <v>20</v>
      </c>
      <c r="G67" s="69">
        <f t="shared" si="1"/>
        <v>34000</v>
      </c>
      <c r="H67" s="58" t="s">
        <v>208</v>
      </c>
    </row>
    <row r="68" spans="1:8">
      <c r="A68" s="22"/>
      <c r="B68" s="23"/>
      <c r="C68" s="31"/>
      <c r="D68" s="22"/>
      <c r="E68" s="22"/>
      <c r="F68" s="22"/>
      <c r="G68" s="56">
        <f>SUM(G5:G67)</f>
        <v>27479235</v>
      </c>
      <c r="H68" s="57"/>
    </row>
    <row r="69" spans="1:8">
      <c r="A69" s="1"/>
      <c r="B69" s="1"/>
      <c r="D69" s="1"/>
      <c r="E69" s="1"/>
      <c r="F69" s="2"/>
      <c r="G69" s="1"/>
    </row>
    <row r="70" spans="1:8">
      <c r="A70" s="2"/>
      <c r="B70" s="2"/>
      <c r="C70" s="15"/>
      <c r="D70" s="2"/>
      <c r="E70" s="2"/>
      <c r="F70" s="2"/>
      <c r="G70" s="2"/>
    </row>
    <row r="71" spans="1:8" s="51" customFormat="1" ht="31.2">
      <c r="A71" s="47"/>
      <c r="B71" s="48"/>
      <c r="C71" s="49" t="s">
        <v>196</v>
      </c>
      <c r="D71" s="63" t="s">
        <v>185</v>
      </c>
      <c r="E71" s="63"/>
      <c r="F71" s="63"/>
      <c r="G71" s="50"/>
      <c r="H71" s="50"/>
    </row>
    <row r="72" spans="1:8" s="51" customFormat="1" ht="31.2">
      <c r="A72" s="47"/>
      <c r="B72" s="48"/>
      <c r="C72" s="52" t="s">
        <v>197</v>
      </c>
      <c r="D72" s="63" t="s">
        <v>187</v>
      </c>
      <c r="E72" s="63"/>
      <c r="F72" s="63"/>
      <c r="G72" s="50"/>
      <c r="H72" s="50"/>
    </row>
    <row r="73" spans="1:8" s="51" customFormat="1" ht="31.2">
      <c r="A73" s="47"/>
      <c r="B73" s="48"/>
      <c r="C73" s="52" t="s">
        <v>198</v>
      </c>
      <c r="D73" s="63" t="s">
        <v>189</v>
      </c>
      <c r="E73" s="63"/>
      <c r="F73" s="63"/>
      <c r="G73" s="50"/>
      <c r="H73" s="50"/>
    </row>
    <row r="74" spans="1:8" s="51" customFormat="1" ht="31.2">
      <c r="A74" s="47"/>
      <c r="B74" s="48"/>
      <c r="C74" s="52" t="s">
        <v>199</v>
      </c>
      <c r="D74" s="63" t="s">
        <v>191</v>
      </c>
      <c r="E74" s="63"/>
      <c r="F74" s="63"/>
      <c r="G74" s="50"/>
      <c r="H74" s="50"/>
    </row>
    <row r="75" spans="1:8" s="51" customFormat="1" ht="15.6">
      <c r="A75" s="47"/>
      <c r="B75" s="48"/>
      <c r="C75" s="52" t="s">
        <v>192</v>
      </c>
      <c r="D75" s="63" t="s">
        <v>193</v>
      </c>
      <c r="E75" s="63"/>
      <c r="F75" s="63"/>
      <c r="G75" s="50"/>
      <c r="H75" s="50"/>
    </row>
    <row r="76" spans="1:8" s="51" customFormat="1" ht="15.6">
      <c r="A76" s="47"/>
      <c r="B76" s="48"/>
      <c r="C76" s="41" t="s">
        <v>200</v>
      </c>
      <c r="D76" s="42" t="s">
        <v>195</v>
      </c>
      <c r="E76" s="42"/>
      <c r="F76" s="44"/>
      <c r="G76" s="50"/>
      <c r="H76" s="50"/>
    </row>
    <row r="77" spans="1:8">
      <c r="A77" s="2"/>
      <c r="B77" s="2"/>
      <c r="C77" s="15"/>
      <c r="D77" s="2"/>
      <c r="E77" s="2"/>
      <c r="F77" s="2"/>
      <c r="G77" s="2"/>
    </row>
    <row r="78" spans="1:8">
      <c r="A78" s="2"/>
      <c r="B78" s="2"/>
      <c r="C78" s="15"/>
      <c r="D78" s="2"/>
      <c r="E78" s="2"/>
      <c r="F78" s="2"/>
      <c r="G78" s="2"/>
    </row>
    <row r="79" spans="1:8">
      <c r="A79" s="2"/>
      <c r="B79" s="2"/>
      <c r="C79" s="15"/>
      <c r="D79" s="2"/>
      <c r="E79" s="2"/>
      <c r="F79" s="2"/>
      <c r="G79" s="2"/>
    </row>
    <row r="80" spans="1:8">
      <c r="A80" s="2"/>
      <c r="B80" s="2"/>
      <c r="C80" s="15"/>
      <c r="D80" s="2"/>
      <c r="E80" s="2"/>
      <c r="F80" s="2"/>
      <c r="G80" s="2"/>
    </row>
    <row r="81" spans="1:7">
      <c r="A81" s="2"/>
      <c r="B81" s="2"/>
      <c r="C81" s="15"/>
      <c r="D81" s="2"/>
      <c r="E81" s="2"/>
      <c r="F81" s="2"/>
      <c r="G81" s="2"/>
    </row>
  </sheetData>
  <mergeCells count="7">
    <mergeCell ref="D74:F74"/>
    <mergeCell ref="D75:F75"/>
    <mergeCell ref="F1:G1"/>
    <mergeCell ref="B3:G3"/>
    <mergeCell ref="D71:F71"/>
    <mergeCell ref="D72:F72"/>
    <mergeCell ref="D73:F7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topLeftCell="A58" workbookViewId="0">
      <selection activeCell="J67" sqref="J67"/>
    </sheetView>
  </sheetViews>
  <sheetFormatPr defaultRowHeight="14.4"/>
  <cols>
    <col min="1" max="1" width="8.88671875" style="1"/>
    <col min="2" max="2" width="23.6640625" style="1" customWidth="1"/>
    <col min="3" max="3" width="39.5546875" style="14" customWidth="1"/>
    <col min="4" max="4" width="12.44140625" style="1" customWidth="1"/>
    <col min="5" max="5" width="10.33203125" style="1" customWidth="1"/>
    <col min="6" max="6" width="13.88671875" style="1" customWidth="1"/>
    <col min="7" max="7" width="15.5546875" style="1" customWidth="1"/>
  </cols>
  <sheetData>
    <row r="1" spans="1:8">
      <c r="G1" s="62" t="s">
        <v>207</v>
      </c>
    </row>
    <row r="2" spans="1:8" ht="15.6">
      <c r="B2" s="65" t="s">
        <v>210</v>
      </c>
      <c r="C2" s="65"/>
      <c r="D2" s="65"/>
      <c r="E2" s="65"/>
      <c r="F2" s="65"/>
      <c r="G2" s="65"/>
    </row>
    <row r="3" spans="1:8" ht="69">
      <c r="A3" s="16" t="s">
        <v>101</v>
      </c>
      <c r="B3" s="16" t="s">
        <v>102</v>
      </c>
      <c r="C3" s="60" t="s">
        <v>103</v>
      </c>
      <c r="D3" s="16" t="s">
        <v>104</v>
      </c>
      <c r="E3" s="16" t="s">
        <v>105</v>
      </c>
      <c r="F3" s="16" t="s">
        <v>106</v>
      </c>
      <c r="G3" s="16" t="s">
        <v>107</v>
      </c>
      <c r="H3" s="59" t="s">
        <v>209</v>
      </c>
    </row>
    <row r="4" spans="1:8">
      <c r="A4" s="3">
        <v>1</v>
      </c>
      <c r="B4" s="5" t="s">
        <v>108</v>
      </c>
      <c r="C4" s="25" t="s">
        <v>0</v>
      </c>
      <c r="D4" s="4" t="s">
        <v>109</v>
      </c>
      <c r="E4" s="4">
        <v>160</v>
      </c>
      <c r="F4" s="17">
        <v>1600</v>
      </c>
      <c r="G4" s="58">
        <f t="shared" ref="G4:G45" si="0">E4*F4</f>
        <v>256000</v>
      </c>
      <c r="H4" s="58" t="s">
        <v>208</v>
      </c>
    </row>
    <row r="5" spans="1:8">
      <c r="A5" s="3">
        <v>2</v>
      </c>
      <c r="B5" s="5" t="s">
        <v>110</v>
      </c>
      <c r="C5" s="25" t="s">
        <v>1</v>
      </c>
      <c r="D5" s="4" t="s">
        <v>109</v>
      </c>
      <c r="E5" s="4">
        <v>180</v>
      </c>
      <c r="F5" s="17">
        <v>200</v>
      </c>
      <c r="G5" s="58">
        <f t="shared" si="0"/>
        <v>36000</v>
      </c>
      <c r="H5" s="58" t="s">
        <v>208</v>
      </c>
    </row>
    <row r="6" spans="1:8" ht="27.6">
      <c r="A6" s="3">
        <v>3</v>
      </c>
      <c r="B6" s="6" t="s">
        <v>111</v>
      </c>
      <c r="C6" s="26" t="s">
        <v>112</v>
      </c>
      <c r="D6" s="4" t="s">
        <v>109</v>
      </c>
      <c r="E6" s="4">
        <v>395</v>
      </c>
      <c r="F6" s="17">
        <v>400</v>
      </c>
      <c r="G6" s="58">
        <f t="shared" si="0"/>
        <v>158000</v>
      </c>
      <c r="H6" s="58" t="s">
        <v>208</v>
      </c>
    </row>
    <row r="7" spans="1:8" ht="27.6">
      <c r="A7" s="3">
        <v>4</v>
      </c>
      <c r="B7" s="8" t="s">
        <v>113</v>
      </c>
      <c r="C7" s="25" t="s">
        <v>114</v>
      </c>
      <c r="D7" s="4" t="s">
        <v>109</v>
      </c>
      <c r="E7" s="4">
        <v>800</v>
      </c>
      <c r="F7" s="17">
        <v>400</v>
      </c>
      <c r="G7" s="58">
        <f t="shared" si="0"/>
        <v>320000</v>
      </c>
      <c r="H7" s="58" t="s">
        <v>208</v>
      </c>
    </row>
    <row r="8" spans="1:8" ht="26.4">
      <c r="A8" s="3">
        <v>5</v>
      </c>
      <c r="B8" s="6" t="s">
        <v>2</v>
      </c>
      <c r="C8" s="26" t="s">
        <v>3</v>
      </c>
      <c r="D8" s="9" t="s">
        <v>4</v>
      </c>
      <c r="E8" s="9">
        <v>350</v>
      </c>
      <c r="F8" s="18">
        <v>30</v>
      </c>
      <c r="G8" s="58">
        <f t="shared" si="0"/>
        <v>10500</v>
      </c>
      <c r="H8" s="58" t="s">
        <v>208</v>
      </c>
    </row>
    <row r="9" spans="1:8">
      <c r="A9" s="3">
        <v>6</v>
      </c>
      <c r="B9" s="7" t="s">
        <v>5</v>
      </c>
      <c r="C9" s="27" t="s">
        <v>115</v>
      </c>
      <c r="D9" s="7" t="s">
        <v>4</v>
      </c>
      <c r="E9" s="7">
        <v>485</v>
      </c>
      <c r="F9" s="18">
        <v>3</v>
      </c>
      <c r="G9" s="58">
        <f t="shared" si="0"/>
        <v>1455</v>
      </c>
      <c r="H9" s="58" t="s">
        <v>208</v>
      </c>
    </row>
    <row r="10" spans="1:8">
      <c r="A10" s="3">
        <v>7</v>
      </c>
      <c r="B10" s="6" t="s">
        <v>116</v>
      </c>
      <c r="C10" s="26" t="s">
        <v>6</v>
      </c>
      <c r="D10" s="9" t="s">
        <v>7</v>
      </c>
      <c r="E10" s="9">
        <v>3000</v>
      </c>
      <c r="F10" s="18">
        <v>5</v>
      </c>
      <c r="G10" s="58">
        <f t="shared" si="0"/>
        <v>15000</v>
      </c>
      <c r="H10" s="58" t="s">
        <v>208</v>
      </c>
    </row>
    <row r="11" spans="1:8" ht="27.6">
      <c r="A11" s="3">
        <v>8</v>
      </c>
      <c r="B11" s="7" t="s">
        <v>117</v>
      </c>
      <c r="C11" s="27" t="s">
        <v>118</v>
      </c>
      <c r="D11" s="7" t="s">
        <v>119</v>
      </c>
      <c r="E11" s="7">
        <v>190</v>
      </c>
      <c r="F11" s="18">
        <v>5000</v>
      </c>
      <c r="G11" s="58">
        <f t="shared" si="0"/>
        <v>950000</v>
      </c>
      <c r="H11" s="58" t="s">
        <v>208</v>
      </c>
    </row>
    <row r="12" spans="1:8">
      <c r="A12" s="3">
        <v>9</v>
      </c>
      <c r="B12" s="7" t="s">
        <v>120</v>
      </c>
      <c r="C12" s="27" t="s">
        <v>121</v>
      </c>
      <c r="D12" s="7" t="s">
        <v>109</v>
      </c>
      <c r="E12" s="4">
        <v>2000</v>
      </c>
      <c r="F12" s="17">
        <v>5</v>
      </c>
      <c r="G12" s="58">
        <f t="shared" si="0"/>
        <v>10000</v>
      </c>
      <c r="H12" s="58" t="s">
        <v>208</v>
      </c>
    </row>
    <row r="13" spans="1:8" ht="27.6">
      <c r="A13" s="3">
        <v>10</v>
      </c>
      <c r="B13" s="5" t="s">
        <v>122</v>
      </c>
      <c r="C13" s="25" t="s">
        <v>122</v>
      </c>
      <c r="D13" s="4" t="s">
        <v>109</v>
      </c>
      <c r="E13" s="4">
        <v>6950</v>
      </c>
      <c r="F13" s="17">
        <v>200</v>
      </c>
      <c r="G13" s="58">
        <f t="shared" si="0"/>
        <v>1390000</v>
      </c>
      <c r="H13" s="58" t="s">
        <v>208</v>
      </c>
    </row>
    <row r="14" spans="1:8" ht="41.4">
      <c r="A14" s="3">
        <v>11</v>
      </c>
      <c r="B14" s="5" t="s">
        <v>123</v>
      </c>
      <c r="C14" s="25" t="s">
        <v>123</v>
      </c>
      <c r="D14" s="4" t="s">
        <v>109</v>
      </c>
      <c r="E14" s="4">
        <v>4950</v>
      </c>
      <c r="F14" s="17">
        <v>500</v>
      </c>
      <c r="G14" s="58">
        <f t="shared" si="0"/>
        <v>2475000</v>
      </c>
      <c r="H14" s="58" t="s">
        <v>208</v>
      </c>
    </row>
    <row r="15" spans="1:8" ht="92.4">
      <c r="A15" s="3">
        <v>12</v>
      </c>
      <c r="B15" s="7" t="s">
        <v>124</v>
      </c>
      <c r="C15" s="27" t="s">
        <v>125</v>
      </c>
      <c r="D15" s="7" t="s">
        <v>126</v>
      </c>
      <c r="E15" s="7">
        <v>350</v>
      </c>
      <c r="F15" s="17">
        <v>50</v>
      </c>
      <c r="G15" s="58">
        <f t="shared" si="0"/>
        <v>17500</v>
      </c>
      <c r="H15" s="58" t="s">
        <v>208</v>
      </c>
    </row>
    <row r="16" spans="1:8" ht="39.6">
      <c r="A16" s="3">
        <v>13</v>
      </c>
      <c r="B16" s="7" t="s">
        <v>127</v>
      </c>
      <c r="C16" s="27" t="s">
        <v>128</v>
      </c>
      <c r="D16" s="7" t="s">
        <v>126</v>
      </c>
      <c r="E16" s="7">
        <v>5000</v>
      </c>
      <c r="F16" s="17">
        <v>7</v>
      </c>
      <c r="G16" s="58">
        <f t="shared" si="0"/>
        <v>35000</v>
      </c>
      <c r="H16" s="58" t="s">
        <v>208</v>
      </c>
    </row>
    <row r="17" spans="1:8" ht="52.8">
      <c r="A17" s="3">
        <v>14</v>
      </c>
      <c r="B17" s="7" t="s">
        <v>129</v>
      </c>
      <c r="C17" s="27" t="s">
        <v>130</v>
      </c>
      <c r="D17" s="7" t="s">
        <v>109</v>
      </c>
      <c r="E17" s="10">
        <v>475.2</v>
      </c>
      <c r="F17" s="17">
        <v>1000</v>
      </c>
      <c r="G17" s="58">
        <f t="shared" si="0"/>
        <v>475200</v>
      </c>
      <c r="H17" s="58" t="s">
        <v>208</v>
      </c>
    </row>
    <row r="18" spans="1:8" ht="52.8">
      <c r="A18" s="3">
        <v>15</v>
      </c>
      <c r="B18" s="7" t="s">
        <v>131</v>
      </c>
      <c r="C18" s="27" t="s">
        <v>132</v>
      </c>
      <c r="D18" s="7" t="s">
        <v>109</v>
      </c>
      <c r="E18" s="10">
        <v>475.2</v>
      </c>
      <c r="F18" s="17">
        <v>1000</v>
      </c>
      <c r="G18" s="58">
        <f t="shared" si="0"/>
        <v>475200</v>
      </c>
      <c r="H18" s="58" t="s">
        <v>208</v>
      </c>
    </row>
    <row r="19" spans="1:8" ht="52.8">
      <c r="A19" s="3">
        <v>16</v>
      </c>
      <c r="B19" s="7" t="s">
        <v>133</v>
      </c>
      <c r="C19" s="27" t="s">
        <v>134</v>
      </c>
      <c r="D19" s="7" t="s">
        <v>109</v>
      </c>
      <c r="E19" s="10">
        <v>475.2</v>
      </c>
      <c r="F19" s="17">
        <v>7000</v>
      </c>
      <c r="G19" s="58">
        <f t="shared" si="0"/>
        <v>3326400</v>
      </c>
      <c r="H19" s="58" t="s">
        <v>208</v>
      </c>
    </row>
    <row r="20" spans="1:8" ht="79.2">
      <c r="A20" s="3">
        <v>17</v>
      </c>
      <c r="B20" s="7" t="s">
        <v>135</v>
      </c>
      <c r="C20" s="27" t="s">
        <v>136</v>
      </c>
      <c r="D20" s="7" t="s">
        <v>126</v>
      </c>
      <c r="E20" s="7">
        <v>7800</v>
      </c>
      <c r="F20" s="18">
        <v>5</v>
      </c>
      <c r="G20" s="58">
        <f t="shared" si="0"/>
        <v>39000</v>
      </c>
      <c r="H20" s="58" t="s">
        <v>208</v>
      </c>
    </row>
    <row r="21" spans="1:8" ht="26.4">
      <c r="A21" s="3">
        <v>18</v>
      </c>
      <c r="B21" s="7" t="s">
        <v>8</v>
      </c>
      <c r="C21" s="27" t="s">
        <v>137</v>
      </c>
      <c r="D21" s="7" t="s">
        <v>9</v>
      </c>
      <c r="E21" s="7">
        <v>500</v>
      </c>
      <c r="F21" s="17">
        <v>800</v>
      </c>
      <c r="G21" s="58">
        <f t="shared" si="0"/>
        <v>400000</v>
      </c>
      <c r="H21" s="58" t="s">
        <v>208</v>
      </c>
    </row>
    <row r="22" spans="1:8">
      <c r="A22" s="3">
        <v>19</v>
      </c>
      <c r="B22" s="7" t="s">
        <v>138</v>
      </c>
      <c r="C22" s="27" t="s">
        <v>139</v>
      </c>
      <c r="D22" s="7" t="s">
        <v>11</v>
      </c>
      <c r="E22" s="7">
        <v>2500</v>
      </c>
      <c r="F22" s="18">
        <v>200</v>
      </c>
      <c r="G22" s="58">
        <f t="shared" si="0"/>
        <v>500000</v>
      </c>
      <c r="H22" s="58" t="s">
        <v>208</v>
      </c>
    </row>
    <row r="23" spans="1:8">
      <c r="A23" s="3">
        <v>20</v>
      </c>
      <c r="B23" s="7" t="s">
        <v>140</v>
      </c>
      <c r="C23" s="27" t="s">
        <v>141</v>
      </c>
      <c r="D23" s="7" t="s">
        <v>142</v>
      </c>
      <c r="E23" s="7">
        <v>450</v>
      </c>
      <c r="F23" s="18">
        <v>100</v>
      </c>
      <c r="G23" s="58">
        <f t="shared" si="0"/>
        <v>45000</v>
      </c>
      <c r="H23" s="58" t="s">
        <v>208</v>
      </c>
    </row>
    <row r="24" spans="1:8" ht="26.4">
      <c r="A24" s="3">
        <v>21</v>
      </c>
      <c r="B24" s="7" t="s">
        <v>143</v>
      </c>
      <c r="C24" s="27" t="s">
        <v>144</v>
      </c>
      <c r="D24" s="7" t="s">
        <v>109</v>
      </c>
      <c r="E24" s="7">
        <v>1900</v>
      </c>
      <c r="F24" s="18">
        <v>60</v>
      </c>
      <c r="G24" s="58">
        <f t="shared" si="0"/>
        <v>114000</v>
      </c>
      <c r="H24" s="58" t="s">
        <v>208</v>
      </c>
    </row>
    <row r="25" spans="1:8" ht="26.4">
      <c r="A25" s="3">
        <v>22</v>
      </c>
      <c r="B25" s="3" t="s">
        <v>12</v>
      </c>
      <c r="C25" s="27" t="s">
        <v>145</v>
      </c>
      <c r="D25" s="7" t="s">
        <v>109</v>
      </c>
      <c r="E25" s="7">
        <v>600</v>
      </c>
      <c r="F25" s="18">
        <v>50</v>
      </c>
      <c r="G25" s="58">
        <f t="shared" si="0"/>
        <v>30000</v>
      </c>
      <c r="H25" s="58" t="s">
        <v>208</v>
      </c>
    </row>
    <row r="26" spans="1:8" ht="26.4">
      <c r="A26" s="3">
        <v>23</v>
      </c>
      <c r="B26" s="3" t="s">
        <v>13</v>
      </c>
      <c r="C26" s="27" t="s">
        <v>145</v>
      </c>
      <c r="D26" s="7" t="s">
        <v>109</v>
      </c>
      <c r="E26" s="7">
        <v>600</v>
      </c>
      <c r="F26" s="18">
        <v>50</v>
      </c>
      <c r="G26" s="58">
        <f t="shared" si="0"/>
        <v>30000</v>
      </c>
      <c r="H26" s="58" t="s">
        <v>208</v>
      </c>
    </row>
    <row r="27" spans="1:8">
      <c r="A27" s="3">
        <v>24</v>
      </c>
      <c r="B27" s="7" t="s">
        <v>146</v>
      </c>
      <c r="C27" s="27" t="s">
        <v>147</v>
      </c>
      <c r="D27" s="7" t="s">
        <v>9</v>
      </c>
      <c r="E27" s="7">
        <v>90</v>
      </c>
      <c r="F27" s="20">
        <v>3000</v>
      </c>
      <c r="G27" s="58">
        <f t="shared" si="0"/>
        <v>270000</v>
      </c>
      <c r="H27" s="58" t="s">
        <v>208</v>
      </c>
    </row>
    <row r="28" spans="1:8" ht="26.4">
      <c r="A28" s="3">
        <v>25</v>
      </c>
      <c r="B28" s="7" t="s">
        <v>148</v>
      </c>
      <c r="C28" s="27" t="s">
        <v>149</v>
      </c>
      <c r="D28" s="7" t="s">
        <v>109</v>
      </c>
      <c r="E28" s="7">
        <v>500</v>
      </c>
      <c r="F28" s="18">
        <v>500</v>
      </c>
      <c r="G28" s="58">
        <f t="shared" si="0"/>
        <v>250000</v>
      </c>
      <c r="H28" s="58" t="s">
        <v>208</v>
      </c>
    </row>
    <row r="29" spans="1:8" ht="52.8">
      <c r="A29" s="3">
        <v>26</v>
      </c>
      <c r="B29" s="7" t="s">
        <v>14</v>
      </c>
      <c r="C29" s="27" t="s">
        <v>150</v>
      </c>
      <c r="D29" s="7" t="s">
        <v>109</v>
      </c>
      <c r="E29" s="7">
        <v>550</v>
      </c>
      <c r="F29" s="20">
        <v>8000</v>
      </c>
      <c r="G29" s="58">
        <f t="shared" si="0"/>
        <v>4400000</v>
      </c>
      <c r="H29" s="58" t="s">
        <v>208</v>
      </c>
    </row>
    <row r="30" spans="1:8" ht="27.6">
      <c r="A30" s="3">
        <v>27</v>
      </c>
      <c r="B30" s="7" t="s">
        <v>151</v>
      </c>
      <c r="C30" s="28" t="s">
        <v>152</v>
      </c>
      <c r="D30" s="7" t="s">
        <v>109</v>
      </c>
      <c r="E30" s="7">
        <v>20000</v>
      </c>
      <c r="F30" s="18">
        <v>5</v>
      </c>
      <c r="G30" s="58">
        <f t="shared" si="0"/>
        <v>100000</v>
      </c>
      <c r="H30" s="58" t="s">
        <v>208</v>
      </c>
    </row>
    <row r="31" spans="1:8" ht="41.4">
      <c r="A31" s="3">
        <v>28</v>
      </c>
      <c r="B31" s="11" t="s">
        <v>153</v>
      </c>
      <c r="C31" s="28" t="s">
        <v>154</v>
      </c>
      <c r="D31" s="7" t="s">
        <v>109</v>
      </c>
      <c r="E31" s="7">
        <v>28000</v>
      </c>
      <c r="F31" s="18">
        <v>2</v>
      </c>
      <c r="G31" s="58">
        <f t="shared" si="0"/>
        <v>56000</v>
      </c>
      <c r="H31" s="58" t="s">
        <v>208</v>
      </c>
    </row>
    <row r="32" spans="1:8">
      <c r="A32" s="3">
        <v>29</v>
      </c>
      <c r="B32" s="7" t="s">
        <v>155</v>
      </c>
      <c r="C32" s="29" t="s">
        <v>15</v>
      </c>
      <c r="D32" s="7" t="s">
        <v>156</v>
      </c>
      <c r="E32" s="5">
        <v>33000</v>
      </c>
      <c r="F32" s="19">
        <v>10</v>
      </c>
      <c r="G32" s="58">
        <f t="shared" si="0"/>
        <v>330000</v>
      </c>
      <c r="H32" s="58" t="s">
        <v>208</v>
      </c>
    </row>
    <row r="33" spans="1:8">
      <c r="A33" s="3">
        <v>30</v>
      </c>
      <c r="B33" s="7" t="s">
        <v>155</v>
      </c>
      <c r="C33" s="29" t="s">
        <v>16</v>
      </c>
      <c r="D33" s="7" t="s">
        <v>156</v>
      </c>
      <c r="E33" s="5">
        <v>20400</v>
      </c>
      <c r="F33" s="19">
        <v>50</v>
      </c>
      <c r="G33" s="58">
        <f t="shared" si="0"/>
        <v>1020000</v>
      </c>
      <c r="H33" s="58" t="s">
        <v>208</v>
      </c>
    </row>
    <row r="34" spans="1:8">
      <c r="A34" s="3">
        <v>31</v>
      </c>
      <c r="B34" s="7" t="s">
        <v>155</v>
      </c>
      <c r="C34" s="29" t="s">
        <v>17</v>
      </c>
      <c r="D34" s="7" t="s">
        <v>156</v>
      </c>
      <c r="E34" s="5">
        <v>11000</v>
      </c>
      <c r="F34" s="19">
        <v>30</v>
      </c>
      <c r="G34" s="58">
        <f t="shared" si="0"/>
        <v>330000</v>
      </c>
      <c r="H34" s="58" t="s">
        <v>208</v>
      </c>
    </row>
    <row r="35" spans="1:8">
      <c r="A35" s="3">
        <v>32</v>
      </c>
      <c r="B35" s="7" t="s">
        <v>155</v>
      </c>
      <c r="C35" s="27" t="s">
        <v>18</v>
      </c>
      <c r="D35" s="7" t="s">
        <v>156</v>
      </c>
      <c r="E35" s="7">
        <v>14350</v>
      </c>
      <c r="F35" s="18">
        <v>50</v>
      </c>
      <c r="G35" s="58">
        <f t="shared" si="0"/>
        <v>717500</v>
      </c>
      <c r="H35" s="58" t="s">
        <v>208</v>
      </c>
    </row>
    <row r="36" spans="1:8">
      <c r="A36" s="3">
        <v>33</v>
      </c>
      <c r="B36" s="7" t="s">
        <v>155</v>
      </c>
      <c r="C36" s="27" t="s">
        <v>19</v>
      </c>
      <c r="D36" s="7" t="s">
        <v>156</v>
      </c>
      <c r="E36" s="7">
        <v>10900</v>
      </c>
      <c r="F36" s="18">
        <v>100</v>
      </c>
      <c r="G36" s="58">
        <f t="shared" si="0"/>
        <v>1090000</v>
      </c>
      <c r="H36" s="58" t="s">
        <v>208</v>
      </c>
    </row>
    <row r="37" spans="1:8">
      <c r="A37" s="3">
        <v>34</v>
      </c>
      <c r="B37" s="7" t="s">
        <v>155</v>
      </c>
      <c r="C37" s="27" t="s">
        <v>20</v>
      </c>
      <c r="D37" s="7" t="s">
        <v>156</v>
      </c>
      <c r="E37" s="7">
        <v>5300</v>
      </c>
      <c r="F37" s="18">
        <v>10</v>
      </c>
      <c r="G37" s="58">
        <f t="shared" si="0"/>
        <v>53000</v>
      </c>
      <c r="H37" s="58" t="s">
        <v>208</v>
      </c>
    </row>
    <row r="38" spans="1:8" ht="39.6">
      <c r="A38" s="3">
        <v>35</v>
      </c>
      <c r="B38" s="7" t="s">
        <v>21</v>
      </c>
      <c r="C38" s="27" t="s">
        <v>22</v>
      </c>
      <c r="D38" s="7" t="s">
        <v>109</v>
      </c>
      <c r="E38" s="7">
        <v>35</v>
      </c>
      <c r="F38" s="18">
        <v>4000</v>
      </c>
      <c r="G38" s="58">
        <f t="shared" si="0"/>
        <v>140000</v>
      </c>
      <c r="H38" s="58" t="s">
        <v>208</v>
      </c>
    </row>
    <row r="39" spans="1:8">
      <c r="A39" s="3">
        <v>36</v>
      </c>
      <c r="B39" s="7" t="s">
        <v>157</v>
      </c>
      <c r="C39" s="27"/>
      <c r="D39" s="7" t="s">
        <v>109</v>
      </c>
      <c r="E39" s="7">
        <v>115</v>
      </c>
      <c r="F39" s="18">
        <v>500</v>
      </c>
      <c r="G39" s="58">
        <f t="shared" si="0"/>
        <v>57500</v>
      </c>
      <c r="H39" s="58" t="s">
        <v>208</v>
      </c>
    </row>
    <row r="40" spans="1:8">
      <c r="A40" s="3">
        <v>37</v>
      </c>
      <c r="B40" s="7" t="s">
        <v>23</v>
      </c>
      <c r="C40" s="27" t="s">
        <v>158</v>
      </c>
      <c r="D40" s="7" t="s">
        <v>109</v>
      </c>
      <c r="E40" s="7">
        <v>120</v>
      </c>
      <c r="F40" s="18">
        <v>100</v>
      </c>
      <c r="G40" s="58">
        <f t="shared" si="0"/>
        <v>12000</v>
      </c>
      <c r="H40" s="58" t="s">
        <v>208</v>
      </c>
    </row>
    <row r="41" spans="1:8" ht="27.6">
      <c r="A41" s="3">
        <v>38</v>
      </c>
      <c r="B41" s="9" t="s">
        <v>159</v>
      </c>
      <c r="C41" s="30" t="s">
        <v>24</v>
      </c>
      <c r="D41" s="4" t="s">
        <v>109</v>
      </c>
      <c r="E41" s="4">
        <v>165</v>
      </c>
      <c r="F41" s="17">
        <v>1000</v>
      </c>
      <c r="G41" s="58">
        <f t="shared" si="0"/>
        <v>165000</v>
      </c>
      <c r="H41" s="58" t="s">
        <v>208</v>
      </c>
    </row>
    <row r="42" spans="1:8" ht="26.4">
      <c r="A42" s="3">
        <v>39</v>
      </c>
      <c r="B42" s="7" t="s">
        <v>160</v>
      </c>
      <c r="C42" s="27" t="s">
        <v>161</v>
      </c>
      <c r="D42" s="7" t="s">
        <v>109</v>
      </c>
      <c r="E42" s="7">
        <v>1200</v>
      </c>
      <c r="F42" s="20">
        <v>100</v>
      </c>
      <c r="G42" s="58">
        <f t="shared" si="0"/>
        <v>120000</v>
      </c>
      <c r="H42" s="58" t="s">
        <v>208</v>
      </c>
    </row>
    <row r="43" spans="1:8">
      <c r="A43" s="3">
        <v>40</v>
      </c>
      <c r="B43" s="4" t="s">
        <v>162</v>
      </c>
      <c r="C43" s="29"/>
      <c r="D43" s="4" t="s">
        <v>109</v>
      </c>
      <c r="E43" s="4">
        <v>50</v>
      </c>
      <c r="F43" s="17">
        <v>100</v>
      </c>
      <c r="G43" s="58">
        <f t="shared" si="0"/>
        <v>5000</v>
      </c>
      <c r="H43" s="58" t="s">
        <v>208</v>
      </c>
    </row>
    <row r="44" spans="1:8">
      <c r="A44" s="3">
        <v>41</v>
      </c>
      <c r="B44" s="7" t="s">
        <v>25</v>
      </c>
      <c r="C44" s="27" t="s">
        <v>26</v>
      </c>
      <c r="D44" s="7" t="s">
        <v>119</v>
      </c>
      <c r="E44" s="7">
        <v>450</v>
      </c>
      <c r="F44" s="20">
        <v>10000</v>
      </c>
      <c r="G44" s="58">
        <f t="shared" si="0"/>
        <v>4500000</v>
      </c>
      <c r="H44" s="58" t="s">
        <v>208</v>
      </c>
    </row>
    <row r="45" spans="1:8">
      <c r="A45" s="3">
        <v>42</v>
      </c>
      <c r="B45" s="4" t="s">
        <v>27</v>
      </c>
      <c r="C45" s="29"/>
      <c r="D45" s="7" t="s">
        <v>10</v>
      </c>
      <c r="E45" s="12">
        <v>1500</v>
      </c>
      <c r="F45" s="19">
        <v>30</v>
      </c>
      <c r="G45" s="58">
        <f t="shared" si="0"/>
        <v>45000</v>
      </c>
      <c r="H45" s="58" t="s">
        <v>208</v>
      </c>
    </row>
    <row r="46" spans="1:8">
      <c r="A46" s="3">
        <v>43</v>
      </c>
      <c r="B46" s="7" t="s">
        <v>28</v>
      </c>
      <c r="C46" s="27" t="s">
        <v>163</v>
      </c>
      <c r="D46" s="7" t="s">
        <v>109</v>
      </c>
      <c r="E46" s="7">
        <v>83.36</v>
      </c>
      <c r="F46" s="20">
        <v>15000</v>
      </c>
      <c r="G46" s="58">
        <f t="shared" ref="G46:G66" si="1">E46*F46</f>
        <v>1250400</v>
      </c>
      <c r="H46" s="58" t="s">
        <v>208</v>
      </c>
    </row>
    <row r="47" spans="1:8" ht="26.4">
      <c r="A47" s="3">
        <v>44</v>
      </c>
      <c r="B47" s="7" t="s">
        <v>28</v>
      </c>
      <c r="C47" s="27" t="s">
        <v>164</v>
      </c>
      <c r="D47" s="7" t="s">
        <v>109</v>
      </c>
      <c r="E47" s="7">
        <v>100</v>
      </c>
      <c r="F47" s="20">
        <v>10000</v>
      </c>
      <c r="G47" s="58">
        <f t="shared" si="1"/>
        <v>1000000</v>
      </c>
      <c r="H47" s="58" t="s">
        <v>208</v>
      </c>
    </row>
    <row r="48" spans="1:8" ht="26.4">
      <c r="A48" s="3">
        <v>45</v>
      </c>
      <c r="B48" s="9" t="s">
        <v>165</v>
      </c>
      <c r="C48" s="26" t="s">
        <v>166</v>
      </c>
      <c r="D48" s="4" t="s">
        <v>126</v>
      </c>
      <c r="E48" s="4">
        <v>45</v>
      </c>
      <c r="F48" s="17">
        <v>1000</v>
      </c>
      <c r="G48" s="58">
        <f t="shared" si="1"/>
        <v>45000</v>
      </c>
      <c r="H48" s="58" t="s">
        <v>208</v>
      </c>
    </row>
    <row r="49" spans="1:8" ht="26.4">
      <c r="A49" s="3">
        <v>46</v>
      </c>
      <c r="B49" s="7" t="s">
        <v>167</v>
      </c>
      <c r="C49" s="27" t="s">
        <v>168</v>
      </c>
      <c r="D49" s="7" t="s">
        <v>109</v>
      </c>
      <c r="E49" s="7">
        <v>550</v>
      </c>
      <c r="F49" s="18">
        <v>20</v>
      </c>
      <c r="G49" s="58">
        <f t="shared" si="1"/>
        <v>11000</v>
      </c>
      <c r="H49" s="58" t="s">
        <v>208</v>
      </c>
    </row>
    <row r="50" spans="1:8" ht="26.4">
      <c r="A50" s="3">
        <v>47</v>
      </c>
      <c r="B50" s="7" t="s">
        <v>167</v>
      </c>
      <c r="C50" s="27" t="s">
        <v>169</v>
      </c>
      <c r="D50" s="7" t="s">
        <v>109</v>
      </c>
      <c r="E50" s="7">
        <v>550</v>
      </c>
      <c r="F50" s="18">
        <v>50</v>
      </c>
      <c r="G50" s="58">
        <f t="shared" si="1"/>
        <v>27500</v>
      </c>
      <c r="H50" s="58" t="s">
        <v>208</v>
      </c>
    </row>
    <row r="51" spans="1:8" ht="26.4">
      <c r="A51" s="3">
        <v>48</v>
      </c>
      <c r="B51" s="7" t="s">
        <v>167</v>
      </c>
      <c r="C51" s="27" t="s">
        <v>170</v>
      </c>
      <c r="D51" s="7" t="s">
        <v>109</v>
      </c>
      <c r="E51" s="7">
        <v>550</v>
      </c>
      <c r="F51" s="18">
        <v>50</v>
      </c>
      <c r="G51" s="58">
        <f t="shared" si="1"/>
        <v>27500</v>
      </c>
      <c r="H51" s="58" t="s">
        <v>208</v>
      </c>
    </row>
    <row r="52" spans="1:8" ht="26.4">
      <c r="A52" s="3">
        <v>49</v>
      </c>
      <c r="B52" s="7" t="s">
        <v>167</v>
      </c>
      <c r="C52" s="27" t="s">
        <v>171</v>
      </c>
      <c r="D52" s="7" t="s">
        <v>109</v>
      </c>
      <c r="E52" s="7">
        <v>550</v>
      </c>
      <c r="F52" s="18">
        <v>50</v>
      </c>
      <c r="G52" s="58">
        <f t="shared" si="1"/>
        <v>27500</v>
      </c>
      <c r="H52" s="58" t="s">
        <v>208</v>
      </c>
    </row>
    <row r="53" spans="1:8" ht="26.4">
      <c r="A53" s="3">
        <v>50</v>
      </c>
      <c r="B53" s="34" t="s">
        <v>167</v>
      </c>
      <c r="C53" s="35" t="s">
        <v>172</v>
      </c>
      <c r="D53" s="4" t="s">
        <v>109</v>
      </c>
      <c r="E53" s="13">
        <v>220</v>
      </c>
      <c r="F53" s="21">
        <v>200</v>
      </c>
      <c r="G53" s="58">
        <f t="shared" si="1"/>
        <v>44000</v>
      </c>
      <c r="H53" s="58" t="s">
        <v>208</v>
      </c>
    </row>
    <row r="54" spans="1:8" ht="26.4">
      <c r="A54" s="3">
        <v>51</v>
      </c>
      <c r="B54" s="34" t="s">
        <v>167</v>
      </c>
      <c r="C54" s="35" t="s">
        <v>173</v>
      </c>
      <c r="D54" s="4" t="s">
        <v>109</v>
      </c>
      <c r="E54" s="13">
        <v>200</v>
      </c>
      <c r="F54" s="21">
        <v>150</v>
      </c>
      <c r="G54" s="58">
        <f t="shared" si="1"/>
        <v>30000</v>
      </c>
      <c r="H54" s="58" t="s">
        <v>208</v>
      </c>
    </row>
    <row r="55" spans="1:8" ht="26.4">
      <c r="A55" s="3">
        <v>52</v>
      </c>
      <c r="B55" s="34" t="s">
        <v>167</v>
      </c>
      <c r="C55" s="35" t="s">
        <v>174</v>
      </c>
      <c r="D55" s="4" t="s">
        <v>109</v>
      </c>
      <c r="E55" s="13">
        <v>380</v>
      </c>
      <c r="F55" s="21">
        <v>150</v>
      </c>
      <c r="G55" s="58">
        <f t="shared" si="1"/>
        <v>57000</v>
      </c>
      <c r="H55" s="58" t="s">
        <v>208</v>
      </c>
    </row>
    <row r="56" spans="1:8" ht="26.4">
      <c r="A56" s="3">
        <v>53</v>
      </c>
      <c r="B56" s="34" t="s">
        <v>167</v>
      </c>
      <c r="C56" s="35" t="s">
        <v>175</v>
      </c>
      <c r="D56" s="4" t="s">
        <v>109</v>
      </c>
      <c r="E56" s="13">
        <v>243</v>
      </c>
      <c r="F56" s="21">
        <v>100</v>
      </c>
      <c r="G56" s="58">
        <f t="shared" si="1"/>
        <v>24300</v>
      </c>
      <c r="H56" s="58" t="s">
        <v>208</v>
      </c>
    </row>
    <row r="57" spans="1:8" ht="26.4">
      <c r="A57" s="3">
        <v>54</v>
      </c>
      <c r="B57" s="34" t="s">
        <v>167</v>
      </c>
      <c r="C57" s="35" t="s">
        <v>176</v>
      </c>
      <c r="D57" s="4" t="s">
        <v>109</v>
      </c>
      <c r="E57" s="13">
        <v>550</v>
      </c>
      <c r="F57" s="21">
        <v>20</v>
      </c>
      <c r="G57" s="58">
        <f t="shared" si="1"/>
        <v>11000</v>
      </c>
      <c r="H57" s="58" t="s">
        <v>208</v>
      </c>
    </row>
    <row r="58" spans="1:8" ht="26.4">
      <c r="A58" s="3">
        <v>55</v>
      </c>
      <c r="B58" s="34" t="s">
        <v>167</v>
      </c>
      <c r="C58" s="35" t="s">
        <v>177</v>
      </c>
      <c r="D58" s="4" t="s">
        <v>109</v>
      </c>
      <c r="E58" s="13">
        <v>550</v>
      </c>
      <c r="F58" s="21">
        <v>20</v>
      </c>
      <c r="G58" s="58">
        <f t="shared" si="1"/>
        <v>11000</v>
      </c>
      <c r="H58" s="58" t="s">
        <v>208</v>
      </c>
    </row>
    <row r="59" spans="1:8" ht="26.4">
      <c r="A59" s="3">
        <v>56</v>
      </c>
      <c r="B59" s="34" t="s">
        <v>167</v>
      </c>
      <c r="C59" s="35" t="s">
        <v>178</v>
      </c>
      <c r="D59" s="4" t="s">
        <v>109</v>
      </c>
      <c r="E59" s="13">
        <v>250</v>
      </c>
      <c r="F59" s="21">
        <v>20</v>
      </c>
      <c r="G59" s="58">
        <f t="shared" si="1"/>
        <v>5000</v>
      </c>
      <c r="H59" s="58" t="s">
        <v>208</v>
      </c>
    </row>
    <row r="60" spans="1:8" ht="26.4">
      <c r="A60" s="3">
        <v>57</v>
      </c>
      <c r="B60" s="34" t="s">
        <v>167</v>
      </c>
      <c r="C60" s="35" t="s">
        <v>179</v>
      </c>
      <c r="D60" s="4" t="s">
        <v>109</v>
      </c>
      <c r="E60" s="13">
        <v>450</v>
      </c>
      <c r="F60" s="21">
        <v>50</v>
      </c>
      <c r="G60" s="58">
        <f t="shared" si="1"/>
        <v>22500</v>
      </c>
      <c r="H60" s="58" t="s">
        <v>208</v>
      </c>
    </row>
    <row r="61" spans="1:8" ht="26.4">
      <c r="A61" s="3">
        <v>58</v>
      </c>
      <c r="B61" s="34" t="s">
        <v>167</v>
      </c>
      <c r="C61" s="35" t="s">
        <v>180</v>
      </c>
      <c r="D61" s="4" t="s">
        <v>109</v>
      </c>
      <c r="E61" s="13">
        <v>450</v>
      </c>
      <c r="F61" s="21">
        <v>50</v>
      </c>
      <c r="G61" s="58">
        <f t="shared" si="1"/>
        <v>22500</v>
      </c>
      <c r="H61" s="58" t="s">
        <v>208</v>
      </c>
    </row>
    <row r="62" spans="1:8" ht="26.4">
      <c r="A62" s="3">
        <v>59</v>
      </c>
      <c r="B62" s="34" t="s">
        <v>167</v>
      </c>
      <c r="C62" s="35" t="s">
        <v>181</v>
      </c>
      <c r="D62" s="34" t="s">
        <v>109</v>
      </c>
      <c r="E62" s="13">
        <v>450</v>
      </c>
      <c r="F62" s="21">
        <v>20</v>
      </c>
      <c r="G62" s="58">
        <f t="shared" si="1"/>
        <v>9000</v>
      </c>
      <c r="H62" s="58" t="s">
        <v>208</v>
      </c>
    </row>
    <row r="63" spans="1:8" ht="26.4">
      <c r="A63" s="3">
        <v>60</v>
      </c>
      <c r="B63" s="34" t="s">
        <v>167</v>
      </c>
      <c r="C63" s="35" t="s">
        <v>182</v>
      </c>
      <c r="D63" s="34" t="s">
        <v>109</v>
      </c>
      <c r="E63" s="13">
        <v>580</v>
      </c>
      <c r="F63" s="21">
        <v>20</v>
      </c>
      <c r="G63" s="58">
        <f t="shared" si="1"/>
        <v>11600</v>
      </c>
      <c r="H63" s="58" t="s">
        <v>208</v>
      </c>
    </row>
    <row r="64" spans="1:8" ht="26.4">
      <c r="A64" s="3">
        <v>61</v>
      </c>
      <c r="B64" s="34" t="s">
        <v>167</v>
      </c>
      <c r="C64" s="35" t="s">
        <v>183</v>
      </c>
      <c r="D64" s="34" t="s">
        <v>109</v>
      </c>
      <c r="E64" s="13">
        <v>209</v>
      </c>
      <c r="F64" s="21">
        <v>20</v>
      </c>
      <c r="G64" s="58">
        <f t="shared" si="1"/>
        <v>4180</v>
      </c>
      <c r="H64" s="58" t="s">
        <v>208</v>
      </c>
    </row>
    <row r="65" spans="1:8" s="1" customFormat="1" ht="55.2">
      <c r="A65" s="3">
        <v>62</v>
      </c>
      <c r="B65" s="67" t="s">
        <v>211</v>
      </c>
      <c r="C65" s="67" t="s">
        <v>212</v>
      </c>
      <c r="D65" s="68" t="s">
        <v>119</v>
      </c>
      <c r="E65" s="68">
        <v>1700</v>
      </c>
      <c r="F65" s="70">
        <v>20</v>
      </c>
      <c r="G65" s="69">
        <f t="shared" si="1"/>
        <v>34000</v>
      </c>
      <c r="H65" s="58" t="s">
        <v>208</v>
      </c>
    </row>
    <row r="66" spans="1:8" s="1" customFormat="1" ht="55.2">
      <c r="A66" s="3">
        <v>63</v>
      </c>
      <c r="B66" s="67" t="s">
        <v>211</v>
      </c>
      <c r="C66" s="67" t="s">
        <v>213</v>
      </c>
      <c r="D66" s="68" t="s">
        <v>119</v>
      </c>
      <c r="E66" s="68">
        <v>1700</v>
      </c>
      <c r="F66" s="70">
        <v>20</v>
      </c>
      <c r="G66" s="69">
        <f t="shared" si="1"/>
        <v>34000</v>
      </c>
      <c r="H66" s="58" t="s">
        <v>208</v>
      </c>
    </row>
    <row r="67" spans="1:8">
      <c r="A67" s="22"/>
      <c r="B67" s="23"/>
      <c r="C67" s="31"/>
      <c r="D67" s="22"/>
      <c r="E67" s="22"/>
      <c r="F67" s="22"/>
      <c r="G67" s="24">
        <f>SUM(G4:G66)</f>
        <v>27479235</v>
      </c>
      <c r="H67" s="57"/>
    </row>
    <row r="69" spans="1:8">
      <c r="F69" s="2"/>
    </row>
    <row r="70" spans="1:8">
      <c r="A70" s="2"/>
      <c r="B70" s="2"/>
      <c r="C70" s="15"/>
      <c r="D70" s="2"/>
      <c r="E70" s="2"/>
      <c r="F70" s="2"/>
      <c r="G70" s="2"/>
    </row>
    <row r="71" spans="1:8" s="1" customFormat="1" ht="31.2">
      <c r="A71" s="36"/>
      <c r="B71" s="37"/>
      <c r="C71" s="38" t="s">
        <v>184</v>
      </c>
      <c r="D71" s="66" t="s">
        <v>185</v>
      </c>
      <c r="E71" s="66"/>
      <c r="F71" s="66"/>
      <c r="G71" s="39"/>
      <c r="H71" s="39"/>
    </row>
    <row r="72" spans="1:8" s="1" customFormat="1" ht="15.6">
      <c r="A72" s="36"/>
      <c r="B72" s="37"/>
      <c r="C72" s="40" t="s">
        <v>186</v>
      </c>
      <c r="D72" s="66" t="s">
        <v>187</v>
      </c>
      <c r="E72" s="66"/>
      <c r="F72" s="66"/>
      <c r="G72" s="39"/>
      <c r="H72" s="39"/>
    </row>
    <row r="73" spans="1:8" s="1" customFormat="1" ht="15.6">
      <c r="A73" s="36"/>
      <c r="B73" s="37"/>
      <c r="C73" s="40" t="s">
        <v>188</v>
      </c>
      <c r="D73" s="66" t="s">
        <v>189</v>
      </c>
      <c r="E73" s="66"/>
      <c r="F73" s="66"/>
      <c r="G73" s="39"/>
      <c r="H73" s="39"/>
    </row>
    <row r="74" spans="1:8" s="1" customFormat="1" ht="15.6">
      <c r="A74" s="36"/>
      <c r="B74" s="37"/>
      <c r="C74" s="40" t="s">
        <v>190</v>
      </c>
      <c r="D74" s="66" t="s">
        <v>191</v>
      </c>
      <c r="E74" s="66"/>
      <c r="F74" s="66"/>
      <c r="G74" s="39"/>
      <c r="H74" s="39"/>
    </row>
    <row r="75" spans="1:8" s="1" customFormat="1" ht="15.6">
      <c r="A75" s="36"/>
      <c r="B75" s="37"/>
      <c r="C75" s="40" t="s">
        <v>192</v>
      </c>
      <c r="D75" s="66" t="s">
        <v>193</v>
      </c>
      <c r="E75" s="66"/>
      <c r="F75" s="66"/>
      <c r="G75" s="39"/>
      <c r="H75" s="39"/>
    </row>
    <row r="76" spans="1:8" s="1" customFormat="1" ht="15.6">
      <c r="A76" s="36"/>
      <c r="B76" s="37"/>
      <c r="C76" s="41" t="s">
        <v>194</v>
      </c>
      <c r="D76" s="42" t="s">
        <v>195</v>
      </c>
      <c r="E76" s="43"/>
      <c r="F76" s="44"/>
      <c r="G76" s="39"/>
      <c r="H76" s="39"/>
    </row>
    <row r="77" spans="1:8" s="45" customFormat="1" ht="30" customHeight="1">
      <c r="B77" s="46"/>
      <c r="C77" s="46"/>
    </row>
    <row r="78" spans="1:8">
      <c r="A78" s="2"/>
      <c r="B78" s="2"/>
      <c r="C78" s="15"/>
      <c r="D78" s="2"/>
      <c r="E78" s="2"/>
      <c r="F78" s="2"/>
      <c r="G78" s="2"/>
    </row>
    <row r="79" spans="1:8">
      <c r="A79" s="2"/>
      <c r="B79" s="2"/>
      <c r="C79" s="15"/>
      <c r="D79" s="2"/>
      <c r="E79" s="2"/>
      <c r="F79" s="2"/>
      <c r="G79" s="2"/>
    </row>
    <row r="80" spans="1:8">
      <c r="A80" s="2"/>
      <c r="B80" s="2"/>
      <c r="C80" s="15"/>
      <c r="D80" s="2"/>
      <c r="E80" s="2"/>
      <c r="F80" s="2"/>
      <c r="G80" s="2"/>
    </row>
    <row r="81" spans="1:7">
      <c r="A81" s="2"/>
      <c r="B81" s="2"/>
      <c r="C81" s="15"/>
      <c r="D81" s="2"/>
      <c r="E81" s="2"/>
      <c r="F81" s="2"/>
      <c r="G81" s="2"/>
    </row>
  </sheetData>
  <mergeCells count="6">
    <mergeCell ref="D75:F75"/>
    <mergeCell ref="B2:G2"/>
    <mergeCell ref="D71:F71"/>
    <mergeCell ref="D72:F72"/>
    <mergeCell ref="D73:F73"/>
    <mergeCell ref="D74:F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ИМН 2022 год гос яз</vt:lpstr>
      <vt:lpstr>ИМН 2022 г русск яз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cp:lastPrinted>2022-04-02T11:41:38Z</cp:lastPrinted>
  <dcterms:created xsi:type="dcterms:W3CDTF">2022-04-02T11:41:23Z</dcterms:created>
  <dcterms:modified xsi:type="dcterms:W3CDTF">2022-05-16T06:44:21Z</dcterms:modified>
</cp:coreProperties>
</file>