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16" windowHeight="4488" activeTab="2"/>
  </bookViews>
  <sheets>
    <sheet name="Расходный материал" sheetId="1" r:id="rId1"/>
    <sheet name="гос яз" sheetId="2" r:id="rId2"/>
    <sheet name="итоги" sheetId="3" r:id="rId3"/>
  </sheets>
  <calcPr calcId="125725"/>
</workbook>
</file>

<file path=xl/calcChain.xml><?xml version="1.0" encoding="utf-8"?>
<calcChain xmlns="http://schemas.openxmlformats.org/spreadsheetml/2006/main">
  <c r="G172" i="3"/>
  <c r="G171"/>
  <c r="G170"/>
  <c r="G169"/>
  <c r="G168"/>
  <c r="G167"/>
  <c r="G166"/>
  <c r="G165"/>
  <c r="G164"/>
  <c r="G163"/>
  <c r="G162"/>
  <c r="G161"/>
  <c r="G160"/>
  <c r="G159"/>
  <c r="G158"/>
  <c r="G157"/>
  <c r="G156"/>
  <c r="G155"/>
  <c r="G154"/>
  <c r="G153"/>
  <c r="G152"/>
  <c r="G151"/>
  <c r="G150"/>
  <c r="G149"/>
  <c r="G148"/>
  <c r="G147"/>
  <c r="G146"/>
  <c r="G145"/>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F43"/>
  <c r="F42"/>
  <c r="F41"/>
  <c r="F40"/>
  <c r="F39"/>
  <c r="F38"/>
  <c r="F37"/>
  <c r="F36"/>
  <c r="F35"/>
  <c r="F34"/>
  <c r="F33"/>
  <c r="F32"/>
  <c r="F31"/>
  <c r="F30"/>
  <c r="F29"/>
  <c r="F28"/>
  <c r="F27"/>
  <c r="F26"/>
  <c r="F25"/>
  <c r="F24"/>
  <c r="F23"/>
  <c r="F22"/>
  <c r="F21"/>
  <c r="F20"/>
  <c r="F19"/>
  <c r="F18"/>
  <c r="F17"/>
  <c r="F16"/>
  <c r="F15"/>
  <c r="F14"/>
  <c r="F13"/>
  <c r="F12"/>
  <c r="F11"/>
  <c r="F10"/>
  <c r="F9"/>
  <c r="F8"/>
  <c r="F7"/>
  <c r="F6"/>
  <c r="F5"/>
  <c r="F4"/>
  <c r="G145" i="1"/>
  <c r="G143" i="2"/>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119" i="1"/>
  <c r="G120"/>
  <c r="G118"/>
  <c r="G117"/>
  <c r="G116"/>
  <c r="G115"/>
  <c r="G114"/>
  <c r="G113"/>
  <c r="G173" i="3" l="1"/>
  <c r="F44"/>
  <c r="G143"/>
  <c r="F43" i="2"/>
  <c r="F42"/>
  <c r="F41"/>
  <c r="F40"/>
  <c r="F39"/>
  <c r="F38"/>
  <c r="F37"/>
  <c r="F36"/>
  <c r="F35"/>
  <c r="F34"/>
  <c r="F33"/>
  <c r="F32"/>
  <c r="F31"/>
  <c r="F30"/>
  <c r="F29"/>
  <c r="F28"/>
  <c r="F27"/>
  <c r="F26"/>
  <c r="F25"/>
  <c r="F24"/>
  <c r="F23"/>
  <c r="F22"/>
  <c r="F21"/>
  <c r="F20"/>
  <c r="F19"/>
  <c r="F18"/>
  <c r="F17"/>
  <c r="F16"/>
  <c r="F15"/>
  <c r="F14"/>
  <c r="F13"/>
  <c r="F12"/>
  <c r="F11"/>
  <c r="F10"/>
  <c r="F9"/>
  <c r="F8"/>
  <c r="F7"/>
  <c r="F6"/>
  <c r="F5"/>
  <c r="F4"/>
  <c r="F43" i="1"/>
  <c r="F39"/>
  <c r="F40"/>
  <c r="F41"/>
  <c r="F42"/>
  <c r="F34"/>
  <c r="F33"/>
  <c r="F35"/>
  <c r="F36"/>
  <c r="F37"/>
  <c r="F38"/>
  <c r="F32"/>
  <c r="F44" i="2" l="1"/>
  <c r="F10" i="1" l="1"/>
  <c r="G152" i="2"/>
  <c r="G151"/>
  <c r="G150"/>
  <c r="G149"/>
  <c r="G148"/>
  <c r="G147"/>
  <c r="G146"/>
  <c r="G174"/>
  <c r="G173"/>
  <c r="G172"/>
  <c r="G171"/>
  <c r="G170"/>
  <c r="G169"/>
  <c r="G168"/>
  <c r="G167"/>
  <c r="G166"/>
  <c r="G165"/>
  <c r="G164"/>
  <c r="G163"/>
  <c r="G162"/>
  <c r="G161"/>
  <c r="G160"/>
  <c r="G159"/>
  <c r="G158"/>
  <c r="G157"/>
  <c r="G156"/>
  <c r="G155"/>
  <c r="G154"/>
  <c r="G175" i="1"/>
  <c r="G174"/>
  <c r="G173"/>
  <c r="G172"/>
  <c r="G171"/>
  <c r="G170"/>
  <c r="G169"/>
  <c r="G168"/>
  <c r="G167"/>
  <c r="G166"/>
  <c r="G165"/>
  <c r="G164"/>
  <c r="G163"/>
  <c r="G162"/>
  <c r="G161"/>
  <c r="G160"/>
  <c r="G159"/>
  <c r="G158"/>
  <c r="G157"/>
  <c r="G156"/>
  <c r="G155"/>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21"/>
  <c r="G122"/>
  <c r="G123"/>
  <c r="G124"/>
  <c r="G125"/>
  <c r="G126"/>
  <c r="G127"/>
  <c r="G128"/>
  <c r="G129"/>
  <c r="G130"/>
  <c r="G131"/>
  <c r="G132"/>
  <c r="G133"/>
  <c r="G134"/>
  <c r="G135"/>
  <c r="G136"/>
  <c r="G137"/>
  <c r="G138"/>
  <c r="G139"/>
  <c r="G140"/>
  <c r="G141"/>
  <c r="G142"/>
  <c r="G143"/>
  <c r="G144"/>
  <c r="G147"/>
  <c r="G148"/>
  <c r="G149"/>
  <c r="G150"/>
  <c r="G151"/>
  <c r="G152"/>
  <c r="G153"/>
  <c r="G49"/>
  <c r="G175" i="2" l="1"/>
  <c r="G176" i="1"/>
  <c r="G144" i="2" l="1"/>
  <c r="F5" i="1" l="1"/>
  <c r="F6"/>
  <c r="F7"/>
  <c r="F8"/>
  <c r="F9"/>
  <c r="F11"/>
  <c r="F12"/>
  <c r="F13"/>
  <c r="F14"/>
  <c r="F15"/>
  <c r="F16"/>
  <c r="F17"/>
  <c r="F18"/>
  <c r="F19"/>
  <c r="F20"/>
  <c r="F21"/>
  <c r="F22"/>
  <c r="F23"/>
  <c r="F24"/>
  <c r="F25"/>
  <c r="F26"/>
  <c r="F27"/>
  <c r="F28"/>
  <c r="F29"/>
  <c r="F30"/>
  <c r="F31"/>
  <c r="F4"/>
  <c r="F44" l="1"/>
</calcChain>
</file>

<file path=xl/sharedStrings.xml><?xml version="1.0" encoding="utf-8"?>
<sst xmlns="http://schemas.openxmlformats.org/spreadsheetml/2006/main" count="2259" uniqueCount="327">
  <si>
    <t xml:space="preserve">                       Наименование</t>
  </si>
  <si>
    <t>Форма упаковки</t>
  </si>
  <si>
    <t>Количество</t>
  </si>
  <si>
    <t>Цена</t>
  </si>
  <si>
    <t>CL коробка мембран      ABL800FLEX</t>
  </si>
  <si>
    <t>Кор.(4шт)</t>
  </si>
  <si>
    <t>CL-электрод 945-617      ABL 800 FLEX</t>
  </si>
  <si>
    <t>шт</t>
  </si>
  <si>
    <t>Na+электрод 945-618 ABL 800 FLEX</t>
  </si>
  <si>
    <t>Na-коробка мембран  ABL 800 FLEX</t>
  </si>
  <si>
    <t>pCO2 коробка мембран 942-063 ABL 800 FLEX</t>
  </si>
  <si>
    <t>pCO2 электрод 945-612  ABL 800 FLEX</t>
  </si>
  <si>
    <t>pH электрод 945-612   ABL 800 FLEX</t>
  </si>
  <si>
    <t>pO2 коробка мембран  ABL800 FLEX</t>
  </si>
  <si>
    <t>pO2 электрод 945-613   ABL800 FLEX</t>
  </si>
  <si>
    <t>Газ калибровочный 1(настольная емкость газа)ABL 800 FLEX</t>
  </si>
  <si>
    <t>бал</t>
  </si>
  <si>
    <t>Газ калибровочный 2(настольная емкость газа)ABL 800FLEX</t>
  </si>
  <si>
    <t>Глюкозный электрод 945-620</t>
  </si>
  <si>
    <t>Уп.</t>
  </si>
  <si>
    <t>К+электрод 945-615    ABL 800 FLEX</t>
  </si>
  <si>
    <t>Калибровочный раствор 1   200мл  ABL800FLEX</t>
  </si>
  <si>
    <t>Фл.</t>
  </si>
  <si>
    <t>Калибровочный раствор 2   200мл  ABL 800 FLEX</t>
  </si>
  <si>
    <t>Калибровочный раствор tHb в упаковке 4 ампулы</t>
  </si>
  <si>
    <t>К-коробка мембран 942-059  ABL 800 FLEX</t>
  </si>
  <si>
    <t>Коробка мембран референтного электрода  ABL800 FLEX  упаковке 4 шт</t>
  </si>
  <si>
    <t>Лактатный электрод 945-619</t>
  </si>
  <si>
    <t>Мембранаы глюкозного электрода,коробка(4шт)</t>
  </si>
  <si>
    <t>кор</t>
  </si>
  <si>
    <t>Мембраны для лактатного электрода,коробка(4шт.)</t>
  </si>
  <si>
    <t xml:space="preserve">Одноразовый пластиковый контейнер 905-802 </t>
  </si>
  <si>
    <t>Очистной раствор                   200мл    ABL 800 FLEX</t>
  </si>
  <si>
    <t>Промывочный раствор        600мл     ABL  800 FLEX</t>
  </si>
  <si>
    <t>Раствор гипохлорида(Hypochlorite Salution) 902-668 ABL 800 FLEX</t>
  </si>
  <si>
    <t>Референтный электрод 945-603</t>
  </si>
  <si>
    <t>Са коробка мембран      ABL800 FLEX</t>
  </si>
  <si>
    <t>Са2+электрод 945-616   ABL 800 FLEX</t>
  </si>
  <si>
    <t>Итого сумма</t>
  </si>
  <si>
    <t>№ п/п</t>
  </si>
  <si>
    <t xml:space="preserve">Наименование расходного материала
</t>
  </si>
  <si>
    <t>Характеристика расходного материала</t>
  </si>
  <si>
    <t>ед.изм.</t>
  </si>
  <si>
    <t xml:space="preserve">кол-во на </t>
  </si>
  <si>
    <t>цена</t>
  </si>
  <si>
    <t>сумма</t>
  </si>
  <si>
    <t xml:space="preserve">Реагенты </t>
  </si>
  <si>
    <t>Alpha-amylase IFCC-Реактив на альфа-амилазу OSR 6182  Кинетическое колориметрическое количественное определение α-амилазы, [1,4-D-глюкан-4-глюканогидролаза, EC 3.2.1.1],  в сыворотке, плазме и моче человека на анализаторах Beckman Coulter серии AU.  Только для in vitro диагностики.</t>
  </si>
  <si>
    <t>4x40+4x40мл</t>
  </si>
  <si>
    <t>уп.</t>
  </si>
  <si>
    <t>Albumin-Реактив на альбумин OSR6102 Колориметрический фотометрический тест для количественного определенияКоличественное определение альбумина в сыворотке и плазме человека методом фотометрии в видимом диапазоне на анализаторах Beckman Coulter.  Серии AU.  Только для диагностики in vitro.</t>
  </si>
  <si>
    <t>4х29мл</t>
  </si>
  <si>
    <t>ALP IFCC-Щелочная фосфотаза OSR6104 Кинетическое колориметрическое количественное определение щелочной фосфатазы, EC 3.1.3.1 (ЩФ), в сыворотке и плазме человека на анализаторах Beckman Coulter серии AU.  Только для in vitro диагностики.</t>
  </si>
  <si>
    <t>4х30+4х30мл</t>
  </si>
  <si>
    <t>ALT-Реактив на АЛТ OSR6107 УФ кинетическое определение аланинаминотрансферазы, EC 2.6.1.2 (АЛТ), в сыворотке и плазме человека на анализаторах Beckman Coulter серии AU. Только для in vitro диагностики.</t>
  </si>
  <si>
    <t>4x50мл+4х25мл</t>
  </si>
  <si>
    <t>ASO-Анти-стрептолозин О, реагент для определения OSR6194 Количественное определение антистрептолизина О (АСО) в сыворотке человека иммунотурбидиметрическим методом на анализаторах Beckman Coulter серии AU. Только для диагностики in vitro.</t>
  </si>
  <si>
    <t>4х51+4х7мл</t>
  </si>
  <si>
    <t>AST-Реактив на АСТ OSR6109 УФ кинетическое определение аспартатаминотрансферазы, EC 2.6.1.1 (АСТ), в сыворотке и плазме человека  на анализаторах Beckman Coulter серии AU.  Только для in vitro диагностики.</t>
  </si>
  <si>
    <t>4х25+4х25мл</t>
  </si>
  <si>
    <t>наб.</t>
  </si>
  <si>
    <t>Calcium Arsenazo-Реактив на кальций Арсеназо OSR61117 Колориметрический фотометрический тест для количественного определения общего кальция в сыворотке, плазме или моче человекаКоличественное определение общего кальция в сыворотке, плазме и моче человека методом фотометрии в видимом диапазоне на анализаторах Beckman Coulter серии AU. Только для диагностики in vitro.</t>
  </si>
  <si>
    <t>Cleaning Solution-Очищающий раствор 66039 Чистящий концентрат, предназначенный для очищения системы. Только для in vitro диагностики.</t>
  </si>
  <si>
    <t>6x500мл</t>
  </si>
  <si>
    <t>Control Serum Level 1-Контрольная сыворотка уровень 1 ODC0003 Контрольная сыворотка 1(Control Serum 1 (Контрольная сыворотка 1) представляет собой – это контроль на основе лиофилизированную ой человеческой сыворотку человекаи,, предназначеннаяый для использования в комбинации с Контрольной сывороткой 2 (Control Serum 2 ODC0004 (Контрольной сывороткой 2) для проведения контроля качества мониторинга аналитических характеристиктестов,  перечисленных в прилагаемой таблице, с реагентамиов системы Beckman Coulter, используемых на анализаторах Beckman Coulter серии AU. Только для диагностики in vitro.</t>
  </si>
  <si>
    <t>20х5мл</t>
  </si>
  <si>
    <t>Control Serum Level 2-Контрольная сыворотка уровень 2 ODC0004 Контрольная сыворотка 2 (Control Serum 2) представляет собой лиофилизированную сыворотку человека, предназначенная для использования в комбинации с Контрольной сывороткой 1 (Control Serum 1 ODC0003) для проведения контроля качества тестов, перечисленных в прилагаемой таблице, с реагентами Beckman Coulter на анализаторах Beckman Coulter серии AU. Только для диагностики in vitro.
Control Serum 2 (Контрольная сыворотка 2) – это контроль на основе лиофилизированной человеческой сыворотки, предназначенный для использования в комбинации с Control Serum 1 ODC0003 (Контрольной сывороткой 1) для мониторинга аналитических характеристик реагентов системы Beckman Coulter, используемых на анализаторах Beckman Coulterсерии AU. Только для диагностики in vitro.</t>
  </si>
  <si>
    <t>Creatin Kinase(Ck -NAC)-Реактив на креатинкиназу  ОSR 6179 УФ кинетическое определение креатинкиназы (КК), EC 2.7.3.2, в сыворотке и плазме человека на анализаторах Beckman Coulter серии AU.  Только для in vitro диагностики.</t>
  </si>
  <si>
    <t>4х22+4х4+4х6мл</t>
  </si>
  <si>
    <t>Creatininе-Реактив на креатинин OSR6178 Кинетический колориметрический тест для количественного определения креатинина в сыворотке, плазме или моче человека на анализаторах Beckman Coulter. Только для диагностики in vitro.</t>
  </si>
  <si>
    <t>4х51+4х51мл</t>
  </si>
  <si>
    <t>CRP Latex-peagent -Реактив на С-рективный белок OSR 6199 Количественное определение C-реактивного белка (C-РБ) в сыворотке и плазме человека иммунотурбидиметрическим методом на анализаторах Beckman Coulter серии AU. Данный метод используется для выявления и оценки инфекции, повреждения тканей, воспалительных состояний и связанных с ними заболеваний. Только для диагностики in vitro.</t>
  </si>
  <si>
    <t>4x30+4x30мл</t>
  </si>
  <si>
    <t>CRP Lateкс саlibrator-С-реактивный белок (латекс), нормальная чувствительность, калибратор ODС 0026 CRP Calibrator (Latex) (калибратор C-РБ (латекс)</t>
  </si>
  <si>
    <t>5*2 мл</t>
  </si>
  <si>
    <t>наб</t>
  </si>
  <si>
    <t xml:space="preserve">Cuvetten micro with Mixer in Dispo System кюветы со сместителем для коагулометра </t>
  </si>
  <si>
    <t>5х100</t>
  </si>
  <si>
    <t>Direct Bilirubin-Реактив на прямой билирубин OSR6111 Колориметрический фотометрический тест для количественного определения прямого билирубина в сыворотке или плазме человекаКоличественное определение прямого билирубина в сыворотке и плазме человека методом фотометрии в видимом диапазоне на анализаторах Beckman Coulter серии AU. Только для диагностики in vitro.</t>
  </si>
  <si>
    <t>4х6+4х6мл</t>
  </si>
  <si>
    <t>Electrode Cl-Электрод калиевый MU919600 Электрод устанавливается в ионоселективном модуле (ISE) анализатора Beckman Coulter серии AU для количественного (непрямого) определения хлора (Cl-) в сыворотке, плазме крови и моче. Только для in vitro диагностики.  УСТАНОВКА КВАЛИФИЦИРОВАННЫМ СЕРВИСНЫМ ИНЖЕНЕРОМ</t>
  </si>
  <si>
    <t>Electrode K-Электрод калиевый MU919500 Электрод устанавливается в ионоселективном модуле (ISE) анализатора Beckman Coulter серии AU для количественного (непрямого) определения калия(K+) в сыворотке, плазме крови и моче. Только для in vitro диагностики. УСТАНОВКА КВАЛИФИЦИРОВАННЫМ СЕРВИСНЫМ ИНЖЕНЕРОМ</t>
  </si>
  <si>
    <t>Electrode Na-Электрод натриевый MU919400 Электрод устанавливается в ионоселективном модуле (ISE) анализатора Beckman Coulter серии AU для количественного (непрямого) определения натрия (Na+) в сыворотке, плазме крови и моче. Только для in vitro диагностики. УСТАНОВКА КВАЛИФИЦИРОВАННЫМ СЕРВИСНЫМ ИНЖЕНЕРОМ</t>
  </si>
  <si>
    <t>Electrode REF-Референсный электрод MU919700 Референсный электрод устанавливается в ионоселективном модуле (ISE) анализатора Beckman Coulter серии AU для количественного (непрямого) определения натрия (Na+), калия (K+) и хлора (Cl-) в сыворотке, плазме крови и моче. Только для in vitro диагностики. УСТАНОВКА КВАЛИФИЦИРОВАННЫМ СЕРВИСНЫМ ИНЖЕНЕРОМ</t>
  </si>
  <si>
    <t>Ferritin-Фeрритин, реагент для определения OSR61203 Количественное определение ферритина в сыворотке и плазме человека иммунотурбидиметрическим методом на анализаторах Beckman Coulter серии AU. Только для диагностики in vitro.</t>
  </si>
  <si>
    <t>4х24+4х12мл</t>
  </si>
  <si>
    <t>Finecare (AFP) Alpha Fetal Protein Rapid Quantitative Test - Быстрый количественный тест на альфа-фетопротеин (AFP)</t>
  </si>
  <si>
    <t>Finecare Cardiac Troponin I (cTn I) Rapid Quantitative Test - Быстрый количественный тест на кардиологический Тропонин I (cTn I)</t>
  </si>
  <si>
    <t>Finecare TSH Rapid Quantitative Test - Быстрый количественный тест на тиреотропный гормон (TSH)</t>
  </si>
  <si>
    <t>Finecare Vitamin D (VD) Rapid Quantitative Test - Быстрый количественный тест на витамин Д (VD)</t>
  </si>
  <si>
    <t>Finecare Т3 Rapid Quantitative Test - Быстрый количественный тест на трийодтиронин (Т3)</t>
  </si>
  <si>
    <t>Finecare Т4 Rapid Quantitative Test - Быстрый количественный тест на тироксин (Т4)</t>
  </si>
  <si>
    <t>Glucose-Реактив на глюкозу OSR6121 Ферментативный УФ тест (гексокиназный метод) для количественного определения глюкозы в сыворотке и плазме Количественное определение глюкозы в сыворотке и плазме человека ферментативным (гексокиназным) методом в УФ-диапазоне на анализаторах Beckman Coulter.серии AU Только для диагностики in vitro.</t>
  </si>
  <si>
    <t>4х25+4х12,5мл</t>
  </si>
  <si>
    <t>Hemolynac-5</t>
  </si>
  <si>
    <t>Код MEK-910, 1 л</t>
  </si>
  <si>
    <t>фл</t>
  </si>
  <si>
    <t>INOFGANIC PHOSPHOROUS-Неорганический фосфор, реагент для определения OSR6122 Фотометрический УФ тест для количественного определения неорганического фосфора в сыворотке, плазме и моче на анализаторах Beckman Coulter серии AU. Только для диагностики in vitro.</t>
  </si>
  <si>
    <t>4х15+4х15мл</t>
  </si>
  <si>
    <t>IRON-Железо реагент, для определения OSR6186 Колориметрический фотометрический тест для количественного определения железа в сыворотке или плазме человека Количественное определение железа в сыворотке и плазме человека методом фотометрии в видимом диапазоне на анализаторах Beckman Coulter серии AU. Только для диагностики in vitro.</t>
  </si>
  <si>
    <t>ISE Buffer -Буферный р-р 66320 Буфер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t>
  </si>
  <si>
    <t>4х2000 мл</t>
  </si>
  <si>
    <t xml:space="preserve">ISE High Serum Standard - Высокий стандарт сыворотки 66316 Данный стандарт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     </t>
  </si>
  <si>
    <t>4х100мл</t>
  </si>
  <si>
    <t>ISE Low Serum Standart-Низкий стандарт сыворотки 66317 Данный стандарт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t>
  </si>
  <si>
    <t>ISE MID Standard -Средний стандарт 66319 Данный раствор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t>
  </si>
  <si>
    <t xml:space="preserve">ISE NA+/K+ Selectivity Chek-контроль селективности Na+/K+ электродов 66313 Данный контроль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   </t>
  </si>
  <si>
    <t>2х25мл</t>
  </si>
  <si>
    <t xml:space="preserve">ISE Referenct -Референсный р-р 66318 Данный раствор используется ионоселективным модулем (ISE) анализаторов Beckman Coulter серии AU для количественного (непрямого) определения натрия (Na+), калия (K+) и хлора (Cl-) в сыворотке, плазме крови и моче. Только для in vitro диагностики.   </t>
  </si>
  <si>
    <t>4х1000мл</t>
  </si>
  <si>
    <t>ITА-Kонтральная сыворотка, уровень 2 ODC0015 ITA контрольная сыворотка (ITA Control Serum) – представляет собой жидкий контрольный материал, приготовленный на основе сыворотки человека., предназначенный  в комбинации с контрольными сыворотками ITA ODC0014 и ODC0016 для проведения контроля качества нижеперечисленных тестов с реагентами  Beckman Coulter на анализаторах Beckman Coulter серии  AU. Только для диагностики in vitro.</t>
  </si>
  <si>
    <t>6х2мл</t>
  </si>
  <si>
    <t>ITА-Kонтральная сыворотка, уровень 3 ODC0016 ITA контрольная сыворотка (ITA Control Serum) – представляет собой жидкий контрольный материал, приготовленный на основе сыворотки человека., предназначенный  в комбинации с контрольными сыворотками ITA ODC0014 и ODC0015 для проведения контроля качества нижеперечисленных тестов с реагентами \Beckman Coulter на анализаторах Beckman Coulter серии  AU. Только для диагностики in vitro.</t>
  </si>
  <si>
    <t>ITА-Контральная сыворотка, уровень 1 ODС0014 ITA контрольная сыворотка Control Serum (контрольная сыворотка ITA Control Serum) – представляет собой жидкий контрольный материал, приготовленный на основе сыворотки человека.это контроль на основе лиофилизированной человеческой сыворотки, предназначенный для использования в комбинации с контрольными сыворотками ITA ODC0015 и ODC0016 для мониторинга аналитических характеристикпроведения контроля качества нижеперечисленных тестов с реагентамиов системы \Beckman Coulter, используемых на анализаторах Beckman Coulter серии  AU и перечисленных в нижеприведенной таблице. Только для диагностики in vitro.</t>
  </si>
  <si>
    <t>LDH-Лактатдегидрагеназа реагент для определения OSR6128 УФ кинетическое определение активности лактатдегидрогеназы, EC 1.1.1.27, в сыворотке и плазме человека на анализаторах Beckman Coulter серии AU. Только для in vitro диагностики.</t>
  </si>
  <si>
    <t>4x40+4x20мл</t>
  </si>
  <si>
    <t>MAGNESIUM-Магний, реагент для определения OSR6189 Колориметрический фотометрический тест для количественного определения магния в сыворотке, плазме и моче человека Количественное определение магния в сыворотке, плазме и моче человека методом фотометрии в видимом диапазоне на анализаторах Beckman Coulter серии AU. Только для диагностики in vitro.</t>
  </si>
  <si>
    <t>4х40мл</t>
  </si>
  <si>
    <t xml:space="preserve">MU962300 Ptube перестальтическая трубка </t>
  </si>
  <si>
    <t>2шт</t>
  </si>
  <si>
    <t>Прокальцитонин</t>
  </si>
  <si>
    <t>упак</t>
  </si>
  <si>
    <t>RF Latex Calibrator-Калибратор ревматоидного фактора ODC 0028 RF Latex Calibrator (Ревматоидный фактор (латекс), калибратор) представляет собой матрикс, основанный на человеческой сыворотке, и
предназначен для использования с реактивом RF Latex OSR61105 для количественного определения ревматоидного фактора на
анализаторах Beckman Coulter серии AU. Только для диагностики in vitro.</t>
  </si>
  <si>
    <t>5x1мл</t>
  </si>
  <si>
    <t>RF LATEX-Ревматоидный фактор (РФ)(латекс ), реагент для определения OSR61105 Количественное определение ревматоидного фактора (РФ) в сыворотке и плазме человека иммунотурбидиметрическим методом на анализаторах Beckman Coulter серии AU. Только для диагностики in vitro.</t>
  </si>
  <si>
    <t>4х24+4х8мл</t>
  </si>
  <si>
    <t>SERIUM PROTEIN MULTI-CALIBRATOR 1-Мультикалибратор белков сыворотки 1 ODR3021 Мультикалибратор сывороточных белков (Serum Protein Multi-Calibrator предназначен для иммунотурбидиметрического анализа с
использованием реагентов иммуноглобулина G, иммуноглобулина A, иммуноглобулина M, C3, C4, трансферрина, C-реактивного белка,
антистрептолизина O и ферритина для количественного их определения на анализаторах Beckman Coulter серии AU.
Мультикалибратор изготовлен на основе человеческой сыворотки с добавлением химических веществ и соответствующих ферментов
человеческого, животного или растительного происхождения. Только для диагностики in vitro.</t>
  </si>
  <si>
    <t>System Calibrator-Системный калибратор 66300 System Calibrator (системный калибратор) представляет собой калибратор на основе сыворотки крови, предназначенный для использования с реагентами Beckman Coulter на анализаторах Beckman Coulter серии AU. Только для диагностики in vitro</t>
  </si>
  <si>
    <t>Total Bilirubin-Реактив на общий билирубин OSR 6112 Колориметрический фотометрический тест для количественного определения общего билирубина в сыворотке или плазме человекаКоличественное определение общего билирубина в сыворотке и плазме человека методом фотометрии в видимом диапазоне на анализаторах Beckman Coulter серии AU. Только для диагностики in vitro.</t>
  </si>
  <si>
    <t>4x15+4x15мл</t>
  </si>
  <si>
    <t>Total Protein -Реактив на общий белок OSR6132 Колориметрический фотометрический тест для количественного определения общего белка в сыворотке или плазме человека на анализаторе Количественное определение общего белка в сыворотке и плазме человека методом фотометрии в видимом диапазоне на анализаторах Beckman Coulter серии AU. Только для диагностики in vitro.</t>
  </si>
  <si>
    <t>TRANSFERRIN-Трансферин, реагент для определения  OSR6152 Количественное определение трансферрина методом иммунотурбидиметрии  в сыворотке и плазме человека на анализаторах Beckman Coulter серии AU. Только для диагностики in vitro.</t>
  </si>
  <si>
    <t>4х7+4х8мл</t>
  </si>
  <si>
    <t>Triglyceride-Реактив на триглицериды OSR61118 Колориметрический фотометрический тест для количественного определения триглицеридов в сыворотке или плазме человека Количественное определение триглицеридов в сыворотке и плазме человека ферментативным колориметрическим методом на анализаторах Beckman Coulter .серии AU Только для диагностики in vitro.</t>
  </si>
  <si>
    <t>4х50+4х12,5мл</t>
  </si>
  <si>
    <t>UIBS-Ненасыщенная железосвязывающая способность, реагент для определения OSR61205 Колориметрический фотометрический тест для количественного определения латентной железосвязывающей способности (ненасыщенной железосвязывающей способности)сыворотки   или плазмы человека на анализаторах Количественное определение ненасыщенной железосвязывающей способности (НЖСС) сыворотки и плазмы человека методом фотометрии в видимом диапазоне на анализаторах Beckman Coulter серии AU. Только для диагностики in vitro.</t>
  </si>
  <si>
    <t>4х27+4х3+4х6+4х2мл</t>
  </si>
  <si>
    <t>Urea/Urea Nitrogen-Реактив на мочевину OSR6134 УФ кинетическое определение мочевины в сыворотке, плазме и моче человека. Количественное определение мочевины в сыворотке, плазме и моче человека кинетическим методом в УФ-диапазоне на анализаторах Beckman Coulter .серии AU. Только для диагностики in vitro.</t>
  </si>
  <si>
    <t>Uric Acid-Pеактив на мочевую кислоту OSR6198 Колориметрический фотометрический тест для количественного определения мочевой кислоты в сыворотке, плазме и моче человека на анализаторах Beckman Coulter  серии AU. Только для диагностики in vitro.</t>
  </si>
  <si>
    <t>4х30+4х12,5мл</t>
  </si>
  <si>
    <t>Wash Solution-Промывочный раствор OSR0001 Чистящий концентрат, предназначенный для очищения системы. Только для in vitro диагностики.</t>
  </si>
  <si>
    <t>6х2000мл</t>
  </si>
  <si>
    <t>Азур-Эозин по Романовскому</t>
  </si>
  <si>
    <t>1л</t>
  </si>
  <si>
    <t xml:space="preserve">АЧТВ-тест Набор для определения активированного частичного тромбопластинового времини(АЧТВ) </t>
  </si>
  <si>
    <t>Гемотология RIGAS HAEMATOLOGY PROGRAMME</t>
  </si>
  <si>
    <t>Годовая программа</t>
  </si>
  <si>
    <t>шт.</t>
  </si>
  <si>
    <t>Изотонический раствор красный Isotonac 4 (Isotonac 4) код MEK-641</t>
  </si>
  <si>
    <t>код MEK-641, 20л</t>
  </si>
  <si>
    <t>кан.</t>
  </si>
  <si>
    <t>Иммунохроматографический экспресс -тест для определения скрытой крови в кале"HEGON OBDI "24 тес</t>
  </si>
  <si>
    <t>Калибратор MEK-Cal</t>
  </si>
  <si>
    <t>Код MEK-CAL,  1 x 2ml</t>
  </si>
  <si>
    <t xml:space="preserve">Капилляры Панченкова </t>
  </si>
  <si>
    <t>№100</t>
  </si>
  <si>
    <t>Клиническая химия RIGAS GENERAL CLINICAL PROGRAMME</t>
  </si>
  <si>
    <t xml:space="preserve">Комплект фильтров (2шт/комплект) </t>
  </si>
  <si>
    <t>Код Т802</t>
  </si>
  <si>
    <t>Контрольная кровь гематология MEK 5DL (низкий), MEK 5DN (нормальный), MEK 5DH (высокий)</t>
  </si>
  <si>
    <t>3*3ml (1L,1N,1H) Код MEK-5DLNH</t>
  </si>
  <si>
    <t>уп</t>
  </si>
  <si>
    <t xml:space="preserve">Контрольная кровь гематология MEK-3DL (низкий), MEK-3DN (нормальный), MEK-3DH (высокий) </t>
  </si>
  <si>
    <t>3*2ml (1L,1N,1H) Код MEK-3DLNH</t>
  </si>
  <si>
    <t>Лизирующий реагент Hemolynac 3N (Hemolynac 3N)</t>
  </si>
  <si>
    <t>Код MEK-680, 1 л</t>
  </si>
  <si>
    <t>бут</t>
  </si>
  <si>
    <t>Масло иммерсионное для микроскопии</t>
  </si>
  <si>
    <t>100мл</t>
  </si>
  <si>
    <t>ОптиФибриноген-тест набор реагентов для определения содержания фибриногена по методу Клауса.</t>
  </si>
  <si>
    <t>флакон</t>
  </si>
  <si>
    <t>Очищающий реагент Cleanac 3 (Cleanac 3)</t>
  </si>
  <si>
    <t>код MEK-620, 1 л</t>
  </si>
  <si>
    <t>Плазма крови с нормальным и снижинным уровнем параметров системы  гемостаза</t>
  </si>
  <si>
    <t>6фл(в 1 уп)</t>
  </si>
  <si>
    <t>полиглюкин 33%</t>
  </si>
  <si>
    <t>№10. 10мл</t>
  </si>
  <si>
    <t xml:space="preserve">Полимерная суспензия </t>
  </si>
  <si>
    <t>Код T905</t>
  </si>
  <si>
    <t xml:space="preserve">Пробирки с К2 ЭДТА </t>
  </si>
  <si>
    <t xml:space="preserve">для гемотологических исследований , капиллярной крови, цвет крышки фиолетовый: объем 0,5 мл В упаковке 100 штук , </t>
  </si>
  <si>
    <t>Промывающий реагент Cleanac (Cleanac)</t>
  </si>
  <si>
    <t>Код MEK-520, 5л</t>
  </si>
  <si>
    <t xml:space="preserve">Ренампластин.Тромбопластин набор для определения протромбинового  времени </t>
  </si>
  <si>
    <t xml:space="preserve">Термопринтерная бумага для гематологических анализаторов серии МЕК с встроенным принтером </t>
  </si>
  <si>
    <t>уп (№ 10 рул)</t>
  </si>
  <si>
    <t>Тест полоски COMBINA 13</t>
  </si>
  <si>
    <t xml:space="preserve">Тромбо-тест  Набор реагента для определения тромбинового времени </t>
  </si>
  <si>
    <t>Трубка для насоса комплект</t>
  </si>
  <si>
    <t>Код Т462</t>
  </si>
  <si>
    <t>Эозин метиленовый синий (по Май-Грюнвальду)</t>
  </si>
  <si>
    <t>Тест на Кортизол</t>
  </si>
  <si>
    <t>№25</t>
  </si>
  <si>
    <t>Тест на Прогестерон</t>
  </si>
  <si>
    <t>Тест на  Д-димер</t>
  </si>
  <si>
    <t>Тест на Тропонин</t>
  </si>
  <si>
    <t>Тест на Прокальцитонин</t>
  </si>
  <si>
    <t>Тест Гликизированный гемоглобин</t>
  </si>
  <si>
    <t xml:space="preserve">Тест Миоглобин </t>
  </si>
  <si>
    <t>Тест Т3</t>
  </si>
  <si>
    <t>Тест Т4</t>
  </si>
  <si>
    <t>Тест Альфа-Фетал протеин</t>
  </si>
  <si>
    <t>Тест на Витамин Д</t>
  </si>
  <si>
    <t>ТТГ</t>
  </si>
  <si>
    <t>№3</t>
  </si>
  <si>
    <t xml:space="preserve">уп </t>
  </si>
  <si>
    <t>Контрольный раствор на Прогестерон</t>
  </si>
  <si>
    <t>Контрольнный раствор на Д-ДИМЕР</t>
  </si>
  <si>
    <t>Контрольный раствор на Тропонин</t>
  </si>
  <si>
    <t>Контрольный раствор на Прокальцитонин</t>
  </si>
  <si>
    <t xml:space="preserve">Контрольный раствор на Гликизированный Гемоглобин </t>
  </si>
  <si>
    <t>Контрольный раствор на Миоглобин</t>
  </si>
  <si>
    <t>Контрольный раствор на Т3</t>
  </si>
  <si>
    <t>Контрольный раствор на Т4</t>
  </si>
  <si>
    <t>Контрольный раствор на ТТГ</t>
  </si>
  <si>
    <t xml:space="preserve">ЭКСПРЕСС-ТЕСТ "ВИЧ 1/2 "РК-ИМН-5 №017577Экспресс-тест "ВИЧ 1/2" для выявления  антител к вирусу иммунодефицита человека 1и/или 2 типа(комплект 3 -кассета). </t>
  </si>
  <si>
    <t>Картридж с зернистой фильтрующей загрузкой, модель  "CFC 15"</t>
  </si>
  <si>
    <t>Картридж микрофильтрационный  (5 мкм), модель "MFC 15"</t>
  </si>
  <si>
    <t xml:space="preserve">Картридж с гранулированным  активированным углем, модель  "ACC 15" </t>
  </si>
  <si>
    <t>Картридж со смешанной смолой типа MB - 50 (5020) в мягкой упаковке</t>
  </si>
  <si>
    <t>Картридж с мембранным элементом, модель ROC50</t>
  </si>
  <si>
    <t xml:space="preserve">Итого на сумму </t>
  </si>
  <si>
    <t xml:space="preserve">Зав.отделения реанимация        </t>
  </si>
  <si>
    <t xml:space="preserve"> Граб А.В.</t>
  </si>
  <si>
    <t xml:space="preserve">Зав.отделения Педиатрия №1    </t>
  </si>
  <si>
    <t xml:space="preserve"> Аскербекова Ж.А.</t>
  </si>
  <si>
    <t xml:space="preserve">Зав.отделения Педиатрия №2    </t>
  </si>
  <si>
    <t>Новикова В.Г.</t>
  </si>
  <si>
    <t xml:space="preserve">Зав.отделения Педиатрия №3    </t>
  </si>
  <si>
    <t>Елеманова Ж.К.</t>
  </si>
  <si>
    <t xml:space="preserve">Фармацевт                 </t>
  </si>
  <si>
    <t>Жагупарова А.Ж.</t>
  </si>
  <si>
    <t>Тест-система "Тромбопластин-L  каталож№5265L</t>
  </si>
  <si>
    <t>Тест-система "Активированное частичное тромбоплатиновое время (кремниевый активаторL минус)  каталож№5558 SLQ</t>
  </si>
  <si>
    <t>Тест -система " Определение фибриногена методом Клаусса 50 каталожный №5556</t>
  </si>
  <si>
    <t>Контроль качества,умеренно выраженная патология (Routine Contol A) каталож №5187</t>
  </si>
  <si>
    <t>Контроль качества норма  (Routine Contol N) каталожн №5186</t>
  </si>
  <si>
    <t>ФОБ тест на определения скрытой крови в кале.</t>
  </si>
  <si>
    <t xml:space="preserve">25 тестов отдельно упакованных </t>
  </si>
  <si>
    <t xml:space="preserve">        уп</t>
  </si>
  <si>
    <t>Реагенты ( ГОРМОНЫ)</t>
  </si>
  <si>
    <t>Тест-система ''Тромбиновое время" (Thrombin Time).№5377</t>
  </si>
  <si>
    <t>КОАГУЛОМЕТР CoaDATA 4001к-во тестов в наборе</t>
  </si>
  <si>
    <t>1000-2000</t>
  </si>
  <si>
    <r>
      <t>PCT</t>
    </r>
    <r>
      <rPr>
        <sz val="11"/>
        <color rgb="FF000000"/>
        <rFont val="Times New Roman"/>
        <family val="1"/>
        <charset val="204"/>
      </rPr>
      <t xml:space="preserve"> (Procalcitonin) Rapid Quantitative Test</t>
    </r>
  </si>
  <si>
    <t>Атауы</t>
  </si>
  <si>
    <t>Орау нысаны</t>
  </si>
  <si>
    <t>Саны</t>
  </si>
  <si>
    <t>лот</t>
  </si>
  <si>
    <t>Бағасы, теңге ҚҚС есебінсіз</t>
  </si>
  <si>
    <t>ИНКОТЕРМС жеткізу шарттары</t>
  </si>
  <si>
    <t>Жеткізу мерзімі</t>
  </si>
  <si>
    <t>DDP</t>
  </si>
  <si>
    <t xml:space="preserve">Сумма, тенге без НДС </t>
  </si>
  <si>
    <t xml:space="preserve">ИНКОТЕРМС </t>
  </si>
  <si>
    <t>Срок поставки</t>
  </si>
  <si>
    <t>по заявке заказчика в течении года</t>
  </si>
  <si>
    <t>Тапсырыс берушінің өтінімі бойынша бір жыл ішінде</t>
  </si>
  <si>
    <t>1 қосымша</t>
  </si>
  <si>
    <t>Сомасы, теңге, ҚҚС есебінсіз</t>
  </si>
  <si>
    <t xml:space="preserve">Техникалық сипаттамасы </t>
  </si>
  <si>
    <t>Өлшем бірлігі</t>
  </si>
  <si>
    <t>Тауар атауы</t>
  </si>
  <si>
    <t>№2</t>
  </si>
  <si>
    <t>Шаймердинова А Х</t>
  </si>
  <si>
    <t xml:space="preserve">ИОДиректор                   </t>
  </si>
  <si>
    <t xml:space="preserve">Заявка на   расходный материал   на   2021 год       ГКП на ПХВ «Многопрофильная городская детская больница № 1» акимата города НурСултан                                                                                                                                                    
г. НурСултан,пр. Тәуелсіздік,11/1                           
</t>
  </si>
  <si>
    <t>СL коробка мембран      ABL800 FLEX</t>
  </si>
  <si>
    <t xml:space="preserve">Ловушка сгустков для капилляров, уп. (250 шт.) </t>
  </si>
  <si>
    <t>Раствор для контроля качества AutoСheck, уровень 1, 30 ампул в упаковке</t>
  </si>
  <si>
    <t>Кор.</t>
  </si>
  <si>
    <t>Раствор для контроля качества AutoСheck, уровень 2, 30 ампул в упаковке</t>
  </si>
  <si>
    <t>Раствор для контроля качества AutoСheck, уровень 3, 30 ампул в упаковке</t>
  </si>
  <si>
    <t>Раствор для контроля качества AutoСheck, уровень 4, 30 ампул в упаковке</t>
  </si>
  <si>
    <t>Компл.</t>
  </si>
  <si>
    <t xml:space="preserve">Капилляры гепаринизированные с принадлежностями safeClinitubes-пластиковые объемами 100 мкл.(250 шт.) </t>
  </si>
  <si>
    <t>Трубка для слива</t>
  </si>
  <si>
    <t>Шт.</t>
  </si>
  <si>
    <t>Трубка насоса для растворов</t>
  </si>
  <si>
    <t>Трубка насоса для электродных модулей</t>
  </si>
  <si>
    <t>Пластиковая прокладка</t>
  </si>
  <si>
    <t>Термо бумага в рулонах (кор. 8 рул.)</t>
  </si>
  <si>
    <t xml:space="preserve">Нұрсұлтан қаласы әкімдігінің "№ 1 көпсалалы қалалық балалар ауруханасы" ШЖҚ МКК 2021 жылға шығыс материалына өтінім
Астана қ., Тәуелсіздік д-лы, 11/1                        
</t>
  </si>
  <si>
    <t>4х22+4х20 мл.</t>
  </si>
  <si>
    <t>4х14+4х11 мл.</t>
  </si>
  <si>
    <t>4х10+4х8 мл.</t>
  </si>
  <si>
    <t>Иммуноглобулин А, реагент для определения (IgA). OSR61171 Количественное определение иммуноглобулина A (IgA) в сыворотке и плазме человека иммунотурбидиметрическим методом на анализаторах Beckman Coulter серии AU. Только для диагностики in vitro</t>
  </si>
  <si>
    <t>Иммуноглобулин G, реагент для определения (IgG). OSR61172 Количественное определение иммуноглобулина G (IgG) в сыворотке, плазме и спинномозговой жидкости человека иммунотурбидиметрическим методом на анализаторах Beckman Coulter серии AU. Только для диагностики in vitro.</t>
  </si>
  <si>
    <t>Иммуноглобулин M, реагент для определения (IgM). OSR61173 Количественное определение иммуноглобулина M (IgM) в сыворотке и плазме человека иммунотурбидиметрическим методом на анализаторах Beckman Coulter  серии AU. Только для диагностики in vitro.</t>
  </si>
  <si>
    <t>С3 компонент комплемента, реагент для определения (С3). OSR6159 Количественное определение C3 компонента комплемента иммунотурбидиметрическим методом  в сыворотке и плазме человека на анализаторах Beckman Coulter серии AU. Только для диагностики in vitro.</t>
  </si>
  <si>
    <t>С4 компонент комплемента, реагент для определения (С4). OSR6160 Количественное определение C4 компонента комплемента иммунотурбидиметрическим  методом в сыворотке и плазме человека на анализаторах Beckman Coulter серии AU. Только для диагностики in vitro.</t>
  </si>
  <si>
    <t>MU988800 Photometer Lamp 20W - Фотометрическая лампа на 20ВТ (12V 20W )</t>
  </si>
  <si>
    <t>MU846500 Cuvette 5 x 5 mm (pkg of 10) - Кюветы на 5 мм. Упаковка (5Х5ммХ10шт) AU480</t>
  </si>
  <si>
    <t>Cholesterol OSR6116 Количественное определение холестерина в сыворотке и плазме человека ферментативным колориметрическим методом на анализаторах Beckman Coulter. cерии AU. Только для диагностики in vitro.</t>
  </si>
  <si>
    <t>4х22,5 мл.</t>
  </si>
  <si>
    <r>
      <t>PCT</t>
    </r>
    <r>
      <rPr>
        <sz val="9"/>
        <color rgb="FF000000"/>
        <rFont val="Times New Roman"/>
        <family val="1"/>
        <charset val="204"/>
      </rPr>
      <t xml:space="preserve"> (Procalcitonin) Rapid Quantitative Test</t>
    </r>
  </si>
  <si>
    <t>ТОО Эндомед</t>
  </si>
  <si>
    <t xml:space="preserve">ТОО «ЛОКАЛ ФАРМ» </t>
  </si>
  <si>
    <t>100№100 29000</t>
  </si>
  <si>
    <t>№500             25 упак по 67000 тенге</t>
  </si>
  <si>
    <t>ТОО Дарен МЕД</t>
  </si>
  <si>
    <t>№20 21875</t>
  </si>
  <si>
    <t>ТОО МедиоArt Lab</t>
  </si>
  <si>
    <t>ТОО «Medconsul Аstаna»</t>
  </si>
  <si>
    <t>ТОО «Альянс»</t>
  </si>
  <si>
    <t>ТОО «Atlant MT»</t>
  </si>
  <si>
    <t>ТОО «Satcor»</t>
  </si>
  <si>
    <t>ИП «Ирина»</t>
  </si>
  <si>
    <t>ТОО"ЕСО Fahm-KZ"</t>
  </si>
  <si>
    <t xml:space="preserve">ТОО «Центр профессионального обучения «Аманат», </t>
  </si>
  <si>
    <t>112734 шт 2</t>
  </si>
  <si>
    <t>149151 шт 2</t>
  </si>
  <si>
    <t>ТОО «Sivital-Казахстан»</t>
  </si>
  <si>
    <t>ТОО"Oazag Union</t>
  </si>
  <si>
    <t>144430 шт 2</t>
  </si>
  <si>
    <t>ТОО " EXTRAMED"</t>
  </si>
  <si>
    <t>ТОО "KazMedEguipment"</t>
  </si>
  <si>
    <t>ТОО «ОрдаМедАстана»</t>
  </si>
  <si>
    <t>ТОО "VitaPharma"</t>
  </si>
  <si>
    <t>ТОО "FlyMedGroup"</t>
  </si>
  <si>
    <t>Ип Тукешев А.К.</t>
  </si>
  <si>
    <t xml:space="preserve">ТОО «Import MT» </t>
  </si>
  <si>
    <r>
      <t>PCT</t>
    </r>
    <r>
      <rPr>
        <sz val="7"/>
        <color rgb="FF000000"/>
        <rFont val="Times New Roman"/>
        <family val="1"/>
        <charset val="204"/>
      </rPr>
      <t xml:space="preserve"> (Procalcitonin) Rapid Quantitative Test</t>
    </r>
  </si>
  <si>
    <t xml:space="preserve">по заявке заказчика </t>
  </si>
  <si>
    <t>ФОБ тест на определения скрытой крови в кале. 22500</t>
  </si>
  <si>
    <t>тест для определения скрытой крови в кале"HEGON OBDI "24 тес 65000</t>
  </si>
  <si>
    <t xml:space="preserve">Итоги закупа  на   расходный материал   на   2021 год       ГКП на ПХВ «Многопрофильная городская детская больница № 1» акимата города НурСултан                                                                                                                                                 
г. НурСултан,пр. Тәуелсіздік,11/1                           
</t>
  </si>
</sst>
</file>

<file path=xl/styles.xml><?xml version="1.0" encoding="utf-8"?>
<styleSheet xmlns="http://schemas.openxmlformats.org/spreadsheetml/2006/main">
  <numFmts count="2">
    <numFmt numFmtId="164" formatCode="&quot;Т&quot;#,##0;[Red]\-&quot;Т&quot;#,##0"/>
    <numFmt numFmtId="165" formatCode="#,##0\ _₽"/>
  </numFmts>
  <fonts count="26">
    <font>
      <sz val="11"/>
      <color theme="1"/>
      <name val="Calibri"/>
      <family val="2"/>
      <charset val="204"/>
      <scheme val="minor"/>
    </font>
    <font>
      <sz val="11"/>
      <color theme="1"/>
      <name val="Calibri"/>
      <family val="2"/>
      <scheme val="minor"/>
    </font>
    <font>
      <sz val="11"/>
      <color indexed="8"/>
      <name val="Calibri"/>
      <family val="2"/>
      <scheme val="minor"/>
    </font>
    <font>
      <sz val="11"/>
      <color theme="1"/>
      <name val="Times New Roman"/>
      <family val="1"/>
      <charset val="204"/>
    </font>
    <font>
      <sz val="10"/>
      <name val="Arial"/>
      <family val="2"/>
      <charset val="204"/>
    </font>
    <font>
      <sz val="10"/>
      <name val="Arial"/>
      <family val="2"/>
    </font>
    <font>
      <b/>
      <sz val="11"/>
      <color theme="1"/>
      <name val="Times New Roman"/>
      <family val="1"/>
      <charset val="204"/>
    </font>
    <font>
      <sz val="11"/>
      <color rgb="FF000000"/>
      <name val="Times New Roman"/>
      <family val="1"/>
      <charset val="204"/>
    </font>
    <font>
      <b/>
      <sz val="11"/>
      <color rgb="FF000000"/>
      <name val="Times New Roman"/>
      <family val="1"/>
      <charset val="204"/>
    </font>
    <font>
      <sz val="9"/>
      <color theme="1"/>
      <name val="Times New Roman"/>
      <family val="1"/>
      <charset val="204"/>
    </font>
    <font>
      <b/>
      <sz val="9"/>
      <color theme="1"/>
      <name val="Times New Roman"/>
      <family val="1"/>
      <charset val="204"/>
    </font>
    <font>
      <sz val="9"/>
      <color rgb="FF000000"/>
      <name val="Times New Roman"/>
      <family val="1"/>
      <charset val="204"/>
    </font>
    <font>
      <b/>
      <sz val="9"/>
      <color rgb="FF000000"/>
      <name val="Times New Roman"/>
      <family val="1"/>
      <charset val="204"/>
    </font>
    <font>
      <b/>
      <sz val="8"/>
      <color theme="1"/>
      <name val="Times New Roman"/>
      <family val="1"/>
      <charset val="204"/>
    </font>
    <font>
      <sz val="8"/>
      <color theme="1"/>
      <name val="Times New Roman"/>
      <family val="1"/>
      <charset val="204"/>
    </font>
    <font>
      <sz val="8"/>
      <color theme="1"/>
      <name val="Calibri"/>
      <family val="2"/>
      <charset val="204"/>
      <scheme val="minor"/>
    </font>
    <font>
      <b/>
      <sz val="10"/>
      <color theme="1"/>
      <name val="Times New Roman"/>
      <family val="1"/>
      <charset val="204"/>
    </font>
    <font>
      <sz val="10"/>
      <color theme="1"/>
      <name val="Calibri"/>
      <family val="2"/>
      <charset val="204"/>
      <scheme val="minor"/>
    </font>
    <font>
      <sz val="10"/>
      <color theme="1"/>
      <name val="Times New Roman"/>
      <family val="1"/>
      <charset val="204"/>
    </font>
    <font>
      <sz val="7"/>
      <color theme="1"/>
      <name val="Times New Roman"/>
      <family val="1"/>
      <charset val="204"/>
    </font>
    <font>
      <b/>
      <sz val="7"/>
      <color theme="1"/>
      <name val="Times New Roman"/>
      <family val="1"/>
      <charset val="204"/>
    </font>
    <font>
      <sz val="7"/>
      <color theme="1"/>
      <name val="Calibri"/>
      <family val="2"/>
      <charset val="204"/>
      <scheme val="minor"/>
    </font>
    <font>
      <b/>
      <sz val="7"/>
      <color rgb="FF000000"/>
      <name val="Times New Roman"/>
      <family val="1"/>
      <charset val="204"/>
    </font>
    <font>
      <sz val="7"/>
      <color rgb="FF000000"/>
      <name val="Times New Roman"/>
      <family val="1"/>
      <charset val="204"/>
    </font>
    <font>
      <sz val="9"/>
      <color theme="1"/>
      <name val="Calibri"/>
      <family val="2"/>
      <charset val="204"/>
      <scheme val="minor"/>
    </font>
    <font>
      <b/>
      <sz val="9"/>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xf numFmtId="0" fontId="1" fillId="0" borderId="0"/>
    <xf numFmtId="0" fontId="2" fillId="0" borderId="0"/>
    <xf numFmtId="0" fontId="2" fillId="0" borderId="0"/>
    <xf numFmtId="0" fontId="4" fillId="0" borderId="0"/>
    <xf numFmtId="0" fontId="5" fillId="0" borderId="0"/>
    <xf numFmtId="0" fontId="4" fillId="0" borderId="0"/>
    <xf numFmtId="0" fontId="4" fillId="0" borderId="0"/>
    <xf numFmtId="0" fontId="4" fillId="0" borderId="0"/>
    <xf numFmtId="0" fontId="4" fillId="0" borderId="0"/>
  </cellStyleXfs>
  <cellXfs count="138">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center" vertical="center"/>
    </xf>
    <xf numFmtId="165"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165" fontId="3" fillId="2" borderId="5" xfId="0" applyNumberFormat="1" applyFont="1" applyFill="1" applyBorder="1" applyAlignment="1">
      <alignment horizontal="center" vertical="center"/>
    </xf>
    <xf numFmtId="0" fontId="6"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7" xfId="0" applyFont="1" applyFill="1" applyBorder="1" applyAlignment="1">
      <alignment horizontal="center" vertical="center"/>
    </xf>
    <xf numFmtId="3" fontId="7" fillId="2" borderId="1" xfId="0" applyNumberFormat="1" applyFont="1" applyFill="1" applyBorder="1" applyAlignment="1">
      <alignment horizontal="center" vertical="center"/>
    </xf>
    <xf numFmtId="165" fontId="6" fillId="2" borderId="5"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9" fillId="2" borderId="0" xfId="0" applyFont="1" applyFill="1"/>
    <xf numFmtId="0" fontId="9" fillId="2" borderId="0" xfId="0" applyFont="1" applyFill="1" applyAlignment="1">
      <alignment horizontal="left"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65" fontId="9" fillId="2" borderId="1" xfId="0" applyNumberFormat="1"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7" xfId="0"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0" fontId="9" fillId="2" borderId="1" xfId="0" applyFont="1" applyFill="1" applyBorder="1" applyAlignment="1">
      <alignment wrapText="1"/>
    </xf>
    <xf numFmtId="0" fontId="9" fillId="2" borderId="1" xfId="0" applyFont="1" applyFill="1" applyBorder="1" applyAlignment="1">
      <alignment horizontal="center" wrapText="1"/>
    </xf>
    <xf numFmtId="0" fontId="11" fillId="2" borderId="1" xfId="0" applyFont="1" applyFill="1" applyBorder="1" applyAlignment="1">
      <alignment horizontal="center" wrapText="1"/>
    </xf>
    <xf numFmtId="3" fontId="11" fillId="2" borderId="1" xfId="0" applyNumberFormat="1" applyFont="1" applyFill="1" applyBorder="1" applyAlignment="1">
      <alignment horizontal="center"/>
    </xf>
    <xf numFmtId="0" fontId="9" fillId="2" borderId="1" xfId="0" applyFont="1" applyFill="1" applyBorder="1" applyAlignment="1">
      <alignment vertical="top" wrapText="1"/>
    </xf>
    <xf numFmtId="0" fontId="11" fillId="2" borderId="1" xfId="0" applyFont="1" applyFill="1" applyBorder="1" applyAlignment="1">
      <alignment horizontal="center"/>
    </xf>
    <xf numFmtId="0" fontId="10" fillId="2" borderId="5" xfId="0" applyFont="1" applyFill="1" applyBorder="1" applyAlignment="1">
      <alignment horizontal="center" vertical="center" wrapText="1"/>
    </xf>
    <xf numFmtId="165" fontId="9" fillId="2" borderId="5" xfId="0" applyNumberFormat="1" applyFont="1" applyFill="1" applyBorder="1" applyAlignment="1">
      <alignment horizontal="center" vertical="center"/>
    </xf>
    <xf numFmtId="165" fontId="10" fillId="2" borderId="5"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0" xfId="0" applyFont="1" applyFill="1" applyAlignment="1">
      <alignment horizontal="left" vertical="center" wrapText="1"/>
    </xf>
    <xf numFmtId="164" fontId="9" fillId="2" borderId="1" xfId="0" applyNumberFormat="1" applyFont="1" applyFill="1" applyBorder="1" applyAlignment="1">
      <alignment horizontal="center" vertical="center" wrapText="1"/>
    </xf>
    <xf numFmtId="0" fontId="10" fillId="2" borderId="1" xfId="0" applyFont="1" applyFill="1" applyBorder="1" applyAlignment="1">
      <alignment wrapText="1"/>
    </xf>
    <xf numFmtId="0" fontId="10" fillId="2" borderId="1" xfId="0" applyFont="1" applyFill="1" applyBorder="1" applyAlignment="1">
      <alignment horizontal="left" wrapText="1"/>
    </xf>
    <xf numFmtId="0" fontId="10" fillId="2" borderId="1" xfId="0" applyFont="1" applyFill="1" applyBorder="1"/>
    <xf numFmtId="0" fontId="9" fillId="2" borderId="1" xfId="0" applyFont="1" applyFill="1" applyBorder="1" applyAlignment="1">
      <alignment horizontal="left" wrapText="1"/>
    </xf>
    <xf numFmtId="0" fontId="9" fillId="2" borderId="1" xfId="0" applyFont="1" applyFill="1" applyBorder="1"/>
    <xf numFmtId="3" fontId="9" fillId="2" borderId="1" xfId="0" applyNumberFormat="1" applyFont="1" applyFill="1" applyBorder="1"/>
    <xf numFmtId="3" fontId="9"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xf>
    <xf numFmtId="3" fontId="10" fillId="2" borderId="1" xfId="0" applyNumberFormat="1" applyFont="1" applyFill="1" applyBorder="1"/>
    <xf numFmtId="0" fontId="10" fillId="2" borderId="0" xfId="0" applyFont="1" applyFill="1" applyAlignment="1">
      <alignment horizontal="left"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8" fillId="2" borderId="0" xfId="0" applyFont="1" applyFill="1" applyAlignment="1">
      <alignment horizontal="center" vertical="center" wrapText="1"/>
    </xf>
    <xf numFmtId="0" fontId="19"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24"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6" xfId="0"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1" fillId="2" borderId="0" xfId="0" applyFont="1" applyFill="1" applyAlignment="1">
      <alignment horizontal="center" vertical="center" wrapText="1"/>
    </xf>
    <xf numFmtId="0" fontId="10" fillId="4" borderId="1" xfId="0"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0" xfId="0" applyFont="1" applyFill="1" applyAlignment="1">
      <alignment horizontal="center" vertical="center" wrapText="1"/>
    </xf>
    <xf numFmtId="3" fontId="9" fillId="3"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24" fillId="5" borderId="2"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17" fillId="6" borderId="0" xfId="0" applyFont="1" applyFill="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4" xfId="0" applyNumberFormat="1" applyFont="1" applyFill="1" applyBorder="1" applyAlignment="1">
      <alignment horizontal="left"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5" xfId="0" applyFont="1" applyFill="1" applyBorder="1" applyAlignment="1">
      <alignment horizontal="center" vertical="center" wrapText="1"/>
    </xf>
    <xf numFmtId="0" fontId="18"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16" fillId="2" borderId="8" xfId="0" applyNumberFormat="1" applyFont="1" applyFill="1" applyBorder="1" applyAlignment="1">
      <alignment horizontal="left" vertical="center" wrapText="1"/>
    </xf>
    <xf numFmtId="0" fontId="16" fillId="2" borderId="4" xfId="0" applyNumberFormat="1" applyFont="1" applyFill="1" applyBorder="1" applyAlignment="1">
      <alignment horizontal="left" vertical="center" wrapText="1"/>
    </xf>
    <xf numFmtId="0" fontId="16" fillId="2" borderId="9" xfId="0" applyNumberFormat="1" applyFont="1" applyFill="1" applyBorder="1" applyAlignment="1">
      <alignment horizontal="left" vertical="center" wrapText="1"/>
    </xf>
  </cellXfs>
  <cellStyles count="10">
    <cellStyle name="Обычный" xfId="0" builtinId="0"/>
    <cellStyle name="Обычный 2" xfId="1"/>
    <cellStyle name="Обычный 2 2" xfId="2"/>
    <cellStyle name="Обычный 2 3" xfId="4"/>
    <cellStyle name="Обычный 2 4" xfId="8"/>
    <cellStyle name="Обычный 2 5" xfId="5"/>
    <cellStyle name="Обычный 2 6" xfId="6"/>
    <cellStyle name="Обычный 2 7" xfId="7"/>
    <cellStyle name="Обычный 2 8" xfId="9"/>
    <cellStyle name="Обычный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S185"/>
  <sheetViews>
    <sheetView topLeftCell="A34" zoomScale="70" zoomScaleNormal="70" workbookViewId="0">
      <selection activeCell="M41" sqref="M41"/>
    </sheetView>
  </sheetViews>
  <sheetFormatPr defaultColWidth="9.109375" defaultRowHeight="13.8"/>
  <cols>
    <col min="1" max="1" width="9.109375" style="2"/>
    <col min="2" max="2" width="34.88671875" style="2" customWidth="1"/>
    <col min="3" max="3" width="9.88671875" style="1" customWidth="1"/>
    <col min="4" max="4" width="14" style="2" customWidth="1"/>
    <col min="5" max="5" width="21.5546875" style="2" customWidth="1"/>
    <col min="6" max="6" width="22.5546875" style="2" customWidth="1"/>
    <col min="7" max="7" width="13.109375" style="2" customWidth="1"/>
    <col min="8" max="8" width="38.33203125" style="2" customWidth="1"/>
    <col min="9" max="9" width="16.5546875" style="1" customWidth="1"/>
    <col min="10" max="10" width="9.109375" style="108"/>
    <col min="11" max="44" width="9.109375" style="109"/>
    <col min="45" max="45" width="9.109375" style="110"/>
    <col min="46" max="16384" width="9.109375" style="2"/>
  </cols>
  <sheetData>
    <row r="2" spans="1:8" ht="61.2" customHeight="1">
      <c r="A2" s="119" t="s">
        <v>266</v>
      </c>
      <c r="B2" s="120"/>
      <c r="C2" s="120"/>
      <c r="D2" s="120"/>
      <c r="E2" s="120"/>
      <c r="F2" s="120"/>
      <c r="G2" s="120"/>
      <c r="H2" s="121"/>
    </row>
    <row r="3" spans="1:8" ht="27.6">
      <c r="A3" s="17" t="s">
        <v>248</v>
      </c>
      <c r="B3" s="17" t="s">
        <v>0</v>
      </c>
      <c r="C3" s="17" t="s">
        <v>1</v>
      </c>
      <c r="D3" s="17" t="s">
        <v>2</v>
      </c>
      <c r="E3" s="17" t="s">
        <v>3</v>
      </c>
      <c r="F3" s="17" t="s">
        <v>253</v>
      </c>
      <c r="G3" s="17" t="s">
        <v>254</v>
      </c>
      <c r="H3" s="5" t="s">
        <v>255</v>
      </c>
    </row>
    <row r="4" spans="1:8">
      <c r="A4" s="15">
        <v>1</v>
      </c>
      <c r="B4" s="15" t="s">
        <v>4</v>
      </c>
      <c r="C4" s="15" t="s">
        <v>5</v>
      </c>
      <c r="D4" s="15">
        <v>1</v>
      </c>
      <c r="E4" s="3">
        <v>672680</v>
      </c>
      <c r="F4" s="3">
        <f>D4*E4</f>
        <v>672680</v>
      </c>
      <c r="G4" s="15" t="s">
        <v>252</v>
      </c>
      <c r="H4" s="4" t="s">
        <v>256</v>
      </c>
    </row>
    <row r="5" spans="1:8" ht="27.6">
      <c r="A5" s="15">
        <v>2</v>
      </c>
      <c r="B5" s="15" t="s">
        <v>6</v>
      </c>
      <c r="C5" s="15" t="s">
        <v>7</v>
      </c>
      <c r="D5" s="15">
        <v>1</v>
      </c>
      <c r="E5" s="3">
        <v>853499</v>
      </c>
      <c r="F5" s="3">
        <f t="shared" ref="F5:F31" si="0">D5*E5</f>
        <v>853499</v>
      </c>
      <c r="G5" s="15" t="s">
        <v>252</v>
      </c>
      <c r="H5" s="4" t="s">
        <v>256</v>
      </c>
    </row>
    <row r="6" spans="1:8">
      <c r="A6" s="15">
        <v>3</v>
      </c>
      <c r="B6" s="15" t="s">
        <v>8</v>
      </c>
      <c r="C6" s="15" t="s">
        <v>7</v>
      </c>
      <c r="D6" s="15">
        <v>1</v>
      </c>
      <c r="E6" s="3">
        <v>775908</v>
      </c>
      <c r="F6" s="3">
        <f t="shared" si="0"/>
        <v>775908</v>
      </c>
      <c r="G6" s="15" t="s">
        <v>252</v>
      </c>
      <c r="H6" s="4" t="s">
        <v>256</v>
      </c>
    </row>
    <row r="7" spans="1:8">
      <c r="A7" s="15">
        <v>4</v>
      </c>
      <c r="B7" s="15" t="s">
        <v>9</v>
      </c>
      <c r="C7" s="15" t="s">
        <v>5</v>
      </c>
      <c r="D7" s="15">
        <v>1</v>
      </c>
      <c r="E7" s="3">
        <v>672680</v>
      </c>
      <c r="F7" s="3">
        <f t="shared" si="0"/>
        <v>672680</v>
      </c>
      <c r="G7" s="15" t="s">
        <v>252</v>
      </c>
      <c r="H7" s="4" t="s">
        <v>256</v>
      </c>
    </row>
    <row r="8" spans="1:8" ht="27.6">
      <c r="A8" s="15">
        <v>5</v>
      </c>
      <c r="B8" s="15" t="s">
        <v>10</v>
      </c>
      <c r="C8" s="15" t="s">
        <v>5</v>
      </c>
      <c r="D8" s="15">
        <v>1</v>
      </c>
      <c r="E8" s="3">
        <v>672680</v>
      </c>
      <c r="F8" s="3">
        <f t="shared" si="0"/>
        <v>672680</v>
      </c>
      <c r="G8" s="15" t="s">
        <v>252</v>
      </c>
      <c r="H8" s="4" t="s">
        <v>256</v>
      </c>
    </row>
    <row r="9" spans="1:8" ht="27.6">
      <c r="A9" s="15">
        <v>6</v>
      </c>
      <c r="B9" s="15" t="s">
        <v>11</v>
      </c>
      <c r="C9" s="15" t="s">
        <v>7</v>
      </c>
      <c r="D9" s="15">
        <v>1</v>
      </c>
      <c r="E9" s="3">
        <v>1431854</v>
      </c>
      <c r="F9" s="3">
        <f t="shared" si="0"/>
        <v>1431854</v>
      </c>
      <c r="G9" s="15" t="s">
        <v>252</v>
      </c>
      <c r="H9" s="4" t="s">
        <v>256</v>
      </c>
    </row>
    <row r="10" spans="1:8">
      <c r="A10" s="15">
        <v>7</v>
      </c>
      <c r="B10" s="15" t="s">
        <v>12</v>
      </c>
      <c r="C10" s="15" t="s">
        <v>7</v>
      </c>
      <c r="D10" s="15">
        <v>1</v>
      </c>
      <c r="E10" s="3">
        <v>1431854</v>
      </c>
      <c r="F10" s="3">
        <f t="shared" si="0"/>
        <v>1431854</v>
      </c>
      <c r="G10" s="15" t="s">
        <v>252</v>
      </c>
      <c r="H10" s="4" t="s">
        <v>256</v>
      </c>
    </row>
    <row r="11" spans="1:8">
      <c r="A11" s="15">
        <v>8</v>
      </c>
      <c r="B11" s="15" t="s">
        <v>13</v>
      </c>
      <c r="C11" s="15" t="s">
        <v>5</v>
      </c>
      <c r="D11" s="15">
        <v>1</v>
      </c>
      <c r="E11" s="3">
        <v>672680</v>
      </c>
      <c r="F11" s="3">
        <f t="shared" si="0"/>
        <v>672680</v>
      </c>
      <c r="G11" s="15" t="s">
        <v>252</v>
      </c>
      <c r="H11" s="4" t="s">
        <v>256</v>
      </c>
    </row>
    <row r="12" spans="1:8">
      <c r="A12" s="15">
        <v>9</v>
      </c>
      <c r="B12" s="15" t="s">
        <v>14</v>
      </c>
      <c r="C12" s="15" t="s">
        <v>7</v>
      </c>
      <c r="D12" s="15">
        <v>1</v>
      </c>
      <c r="E12" s="3">
        <v>1431854</v>
      </c>
      <c r="F12" s="3">
        <f t="shared" si="0"/>
        <v>1431854</v>
      </c>
      <c r="G12" s="15" t="s">
        <v>252</v>
      </c>
      <c r="H12" s="4" t="s">
        <v>256</v>
      </c>
    </row>
    <row r="13" spans="1:8" ht="27.6">
      <c r="A13" s="15">
        <v>10</v>
      </c>
      <c r="B13" s="15" t="s">
        <v>15</v>
      </c>
      <c r="C13" s="15" t="s">
        <v>16</v>
      </c>
      <c r="D13" s="15">
        <v>2</v>
      </c>
      <c r="E13" s="3">
        <v>165317</v>
      </c>
      <c r="F13" s="3">
        <f t="shared" si="0"/>
        <v>330634</v>
      </c>
      <c r="G13" s="15" t="s">
        <v>252</v>
      </c>
      <c r="H13" s="4" t="s">
        <v>256</v>
      </c>
    </row>
    <row r="14" spans="1:8" ht="27.6">
      <c r="A14" s="15">
        <v>11</v>
      </c>
      <c r="B14" s="15" t="s">
        <v>17</v>
      </c>
      <c r="C14" s="15" t="s">
        <v>16</v>
      </c>
      <c r="D14" s="15">
        <v>2</v>
      </c>
      <c r="E14" s="3">
        <v>165317</v>
      </c>
      <c r="F14" s="3">
        <f t="shared" si="0"/>
        <v>330634</v>
      </c>
      <c r="G14" s="15" t="s">
        <v>252</v>
      </c>
      <c r="H14" s="4" t="s">
        <v>256</v>
      </c>
    </row>
    <row r="15" spans="1:8">
      <c r="A15" s="15">
        <v>12</v>
      </c>
      <c r="B15" s="15" t="s">
        <v>18</v>
      </c>
      <c r="C15" s="15" t="s">
        <v>7</v>
      </c>
      <c r="D15" s="15">
        <v>1</v>
      </c>
      <c r="E15" s="3">
        <v>1431854</v>
      </c>
      <c r="F15" s="3">
        <f t="shared" si="0"/>
        <v>1431854</v>
      </c>
      <c r="G15" s="15" t="s">
        <v>252</v>
      </c>
      <c r="H15" s="4" t="s">
        <v>256</v>
      </c>
    </row>
    <row r="16" spans="1:8">
      <c r="A16" s="15">
        <v>13</v>
      </c>
      <c r="B16" s="15" t="s">
        <v>20</v>
      </c>
      <c r="C16" s="15" t="s">
        <v>7</v>
      </c>
      <c r="D16" s="15">
        <v>1</v>
      </c>
      <c r="E16" s="3">
        <v>853499</v>
      </c>
      <c r="F16" s="3">
        <f t="shared" si="0"/>
        <v>853499</v>
      </c>
      <c r="G16" s="15" t="s">
        <v>252</v>
      </c>
      <c r="H16" s="4" t="s">
        <v>256</v>
      </c>
    </row>
    <row r="17" spans="1:8" ht="27.6">
      <c r="A17" s="15">
        <v>14</v>
      </c>
      <c r="B17" s="15" t="s">
        <v>21</v>
      </c>
      <c r="C17" s="15" t="s">
        <v>22</v>
      </c>
      <c r="D17" s="15">
        <v>40</v>
      </c>
      <c r="E17" s="3">
        <v>89407</v>
      </c>
      <c r="F17" s="3">
        <f t="shared" si="0"/>
        <v>3576280</v>
      </c>
      <c r="G17" s="15" t="s">
        <v>252</v>
      </c>
      <c r="H17" s="4" t="s">
        <v>256</v>
      </c>
    </row>
    <row r="18" spans="1:8" ht="27.6">
      <c r="A18" s="15">
        <v>15</v>
      </c>
      <c r="B18" s="15" t="s">
        <v>23</v>
      </c>
      <c r="C18" s="15" t="s">
        <v>22</v>
      </c>
      <c r="D18" s="15">
        <v>40</v>
      </c>
      <c r="E18" s="3">
        <v>89407</v>
      </c>
      <c r="F18" s="3">
        <f t="shared" si="0"/>
        <v>3576280</v>
      </c>
      <c r="G18" s="15" t="s">
        <v>252</v>
      </c>
      <c r="H18" s="4" t="s">
        <v>256</v>
      </c>
    </row>
    <row r="19" spans="1:8" ht="27.6">
      <c r="A19" s="15">
        <v>16</v>
      </c>
      <c r="B19" s="15" t="s">
        <v>24</v>
      </c>
      <c r="C19" s="15" t="s">
        <v>5</v>
      </c>
      <c r="D19" s="15">
        <v>1</v>
      </c>
      <c r="E19" s="3">
        <v>58928</v>
      </c>
      <c r="F19" s="3">
        <f t="shared" si="0"/>
        <v>58928</v>
      </c>
      <c r="G19" s="15" t="s">
        <v>252</v>
      </c>
      <c r="H19" s="4" t="s">
        <v>256</v>
      </c>
    </row>
    <row r="20" spans="1:8" ht="27.6">
      <c r="A20" s="15">
        <v>17</v>
      </c>
      <c r="B20" s="15" t="s">
        <v>25</v>
      </c>
      <c r="C20" s="15" t="s">
        <v>5</v>
      </c>
      <c r="D20" s="15">
        <v>1</v>
      </c>
      <c r="E20" s="3">
        <v>853499</v>
      </c>
      <c r="F20" s="3">
        <f t="shared" si="0"/>
        <v>853499</v>
      </c>
      <c r="G20" s="15" t="s">
        <v>252</v>
      </c>
      <c r="H20" s="4" t="s">
        <v>256</v>
      </c>
    </row>
    <row r="21" spans="1:8" ht="41.4">
      <c r="A21" s="15">
        <v>18</v>
      </c>
      <c r="B21" s="15" t="s">
        <v>26</v>
      </c>
      <c r="C21" s="15" t="s">
        <v>5</v>
      </c>
      <c r="D21" s="15">
        <v>3</v>
      </c>
      <c r="E21" s="3">
        <v>91641</v>
      </c>
      <c r="F21" s="3">
        <f t="shared" si="0"/>
        <v>274923</v>
      </c>
      <c r="G21" s="15" t="s">
        <v>252</v>
      </c>
      <c r="H21" s="4" t="s">
        <v>256</v>
      </c>
    </row>
    <row r="22" spans="1:8">
      <c r="A22" s="15">
        <v>19</v>
      </c>
      <c r="B22" s="15" t="s">
        <v>27</v>
      </c>
      <c r="C22" s="15" t="s">
        <v>7</v>
      </c>
      <c r="D22" s="15">
        <v>1</v>
      </c>
      <c r="E22" s="3">
        <v>1431854</v>
      </c>
      <c r="F22" s="3">
        <f t="shared" si="0"/>
        <v>1431854</v>
      </c>
      <c r="G22" s="15" t="s">
        <v>252</v>
      </c>
      <c r="H22" s="4" t="s">
        <v>256</v>
      </c>
    </row>
    <row r="23" spans="1:8" ht="27.6">
      <c r="A23" s="15">
        <v>20</v>
      </c>
      <c r="B23" s="15" t="s">
        <v>28</v>
      </c>
      <c r="C23" s="15" t="s">
        <v>29</v>
      </c>
      <c r="D23" s="15">
        <v>3</v>
      </c>
      <c r="E23" s="3">
        <v>231336</v>
      </c>
      <c r="F23" s="3">
        <f t="shared" si="0"/>
        <v>694008</v>
      </c>
      <c r="G23" s="15" t="s">
        <v>252</v>
      </c>
      <c r="H23" s="4" t="s">
        <v>256</v>
      </c>
    </row>
    <row r="24" spans="1:8" ht="27.6">
      <c r="A24" s="15">
        <v>21</v>
      </c>
      <c r="B24" s="15" t="s">
        <v>30</v>
      </c>
      <c r="C24" s="15" t="s">
        <v>29</v>
      </c>
      <c r="D24" s="15">
        <v>3</v>
      </c>
      <c r="E24" s="3">
        <v>231336</v>
      </c>
      <c r="F24" s="3">
        <f t="shared" si="0"/>
        <v>694008</v>
      </c>
      <c r="G24" s="15" t="s">
        <v>252</v>
      </c>
      <c r="H24" s="4" t="s">
        <v>256</v>
      </c>
    </row>
    <row r="25" spans="1:8" ht="27.6">
      <c r="A25" s="15">
        <v>22</v>
      </c>
      <c r="B25" s="15" t="s">
        <v>31</v>
      </c>
      <c r="C25" s="15" t="s">
        <v>7</v>
      </c>
      <c r="D25" s="15">
        <v>50</v>
      </c>
      <c r="E25" s="3">
        <v>10600</v>
      </c>
      <c r="F25" s="3">
        <f t="shared" si="0"/>
        <v>530000</v>
      </c>
      <c r="G25" s="15" t="s">
        <v>252</v>
      </c>
      <c r="H25" s="4" t="s">
        <v>256</v>
      </c>
    </row>
    <row r="26" spans="1:8" ht="27.6">
      <c r="A26" s="15">
        <v>23</v>
      </c>
      <c r="B26" s="15" t="s">
        <v>32</v>
      </c>
      <c r="C26" s="15" t="s">
        <v>22</v>
      </c>
      <c r="D26" s="15">
        <v>20</v>
      </c>
      <c r="E26" s="3">
        <v>89407</v>
      </c>
      <c r="F26" s="3">
        <f t="shared" si="0"/>
        <v>1788140</v>
      </c>
      <c r="G26" s="15" t="s">
        <v>252</v>
      </c>
      <c r="H26" s="4" t="s">
        <v>256</v>
      </c>
    </row>
    <row r="27" spans="1:8" ht="27.6">
      <c r="A27" s="15">
        <v>24</v>
      </c>
      <c r="B27" s="15" t="s">
        <v>33</v>
      </c>
      <c r="C27" s="15" t="s">
        <v>22</v>
      </c>
      <c r="D27" s="15">
        <v>40</v>
      </c>
      <c r="E27" s="3">
        <v>70612</v>
      </c>
      <c r="F27" s="3">
        <f t="shared" si="0"/>
        <v>2824480</v>
      </c>
      <c r="G27" s="15" t="s">
        <v>252</v>
      </c>
      <c r="H27" s="4" t="s">
        <v>256</v>
      </c>
    </row>
    <row r="28" spans="1:8" ht="27.6">
      <c r="A28" s="15">
        <v>25</v>
      </c>
      <c r="B28" s="15" t="s">
        <v>34</v>
      </c>
      <c r="C28" s="15" t="s">
        <v>22</v>
      </c>
      <c r="D28" s="15">
        <v>1</v>
      </c>
      <c r="E28" s="3">
        <v>58945</v>
      </c>
      <c r="F28" s="3">
        <f t="shared" si="0"/>
        <v>58945</v>
      </c>
      <c r="G28" s="15" t="s">
        <v>252</v>
      </c>
      <c r="H28" s="4" t="s">
        <v>256</v>
      </c>
    </row>
    <row r="29" spans="1:8">
      <c r="A29" s="15">
        <v>26</v>
      </c>
      <c r="B29" s="15" t="s">
        <v>35</v>
      </c>
      <c r="C29" s="15" t="s">
        <v>7</v>
      </c>
      <c r="D29" s="15">
        <v>1</v>
      </c>
      <c r="E29" s="3">
        <v>557298</v>
      </c>
      <c r="F29" s="3">
        <f t="shared" si="0"/>
        <v>557298</v>
      </c>
      <c r="G29" s="15" t="s">
        <v>252</v>
      </c>
      <c r="H29" s="4" t="s">
        <v>256</v>
      </c>
    </row>
    <row r="30" spans="1:8" ht="27.6">
      <c r="A30" s="15">
        <v>27</v>
      </c>
      <c r="B30" s="15" t="s">
        <v>36</v>
      </c>
      <c r="C30" s="15" t="s">
        <v>5</v>
      </c>
      <c r="D30" s="15">
        <v>1</v>
      </c>
      <c r="E30" s="3">
        <v>853499</v>
      </c>
      <c r="F30" s="3">
        <f t="shared" si="0"/>
        <v>853499</v>
      </c>
      <c r="G30" s="15" t="s">
        <v>252</v>
      </c>
      <c r="H30" s="4" t="s">
        <v>256</v>
      </c>
    </row>
    <row r="31" spans="1:8" ht="27.6">
      <c r="A31" s="15">
        <v>28</v>
      </c>
      <c r="B31" s="11" t="s">
        <v>37</v>
      </c>
      <c r="C31" s="11" t="s">
        <v>7</v>
      </c>
      <c r="D31" s="11">
        <v>1</v>
      </c>
      <c r="E31" s="3">
        <v>853499</v>
      </c>
      <c r="F31" s="12">
        <f t="shared" si="0"/>
        <v>853499</v>
      </c>
      <c r="G31" s="11" t="s">
        <v>252</v>
      </c>
      <c r="H31" s="18" t="s">
        <v>256</v>
      </c>
    </row>
    <row r="32" spans="1:8" ht="27.6">
      <c r="A32" s="15">
        <v>29</v>
      </c>
      <c r="B32" s="15" t="s">
        <v>267</v>
      </c>
      <c r="C32" s="15" t="s">
        <v>5</v>
      </c>
      <c r="D32" s="15">
        <v>1</v>
      </c>
      <c r="E32" s="3">
        <v>853499</v>
      </c>
      <c r="F32" s="3">
        <f t="shared" ref="F32:F43" si="1">D32*E32</f>
        <v>853499</v>
      </c>
      <c r="G32" s="15" t="s">
        <v>252</v>
      </c>
      <c r="H32" s="4" t="s">
        <v>256</v>
      </c>
    </row>
    <row r="33" spans="1:9" ht="55.2">
      <c r="A33" s="15">
        <v>30</v>
      </c>
      <c r="B33" s="15" t="s">
        <v>275</v>
      </c>
      <c r="C33" s="15" t="s">
        <v>274</v>
      </c>
      <c r="D33" s="6">
        <v>40</v>
      </c>
      <c r="E33" s="19">
        <v>129419</v>
      </c>
      <c r="F33" s="3">
        <f t="shared" si="1"/>
        <v>5176760</v>
      </c>
      <c r="G33" s="15" t="s">
        <v>252</v>
      </c>
      <c r="H33" s="4" t="s">
        <v>256</v>
      </c>
    </row>
    <row r="34" spans="1:9" ht="27.6">
      <c r="A34" s="15">
        <v>31</v>
      </c>
      <c r="B34" s="15" t="s">
        <v>268</v>
      </c>
      <c r="C34" s="15" t="s">
        <v>121</v>
      </c>
      <c r="D34" s="15">
        <v>50</v>
      </c>
      <c r="E34" s="3">
        <v>58051</v>
      </c>
      <c r="F34" s="3">
        <f t="shared" ref="F34" si="2">D34*E34</f>
        <v>2902550</v>
      </c>
      <c r="G34" s="15" t="s">
        <v>252</v>
      </c>
      <c r="H34" s="4" t="s">
        <v>256</v>
      </c>
    </row>
    <row r="35" spans="1:9" ht="41.4">
      <c r="A35" s="15">
        <v>32</v>
      </c>
      <c r="B35" s="15" t="s">
        <v>269</v>
      </c>
      <c r="C35" s="15" t="s">
        <v>270</v>
      </c>
      <c r="D35" s="6">
        <v>2</v>
      </c>
      <c r="E35" s="19">
        <v>193308</v>
      </c>
      <c r="F35" s="3">
        <f t="shared" si="1"/>
        <v>386616</v>
      </c>
      <c r="G35" s="15" t="s">
        <v>252</v>
      </c>
      <c r="H35" s="4" t="s">
        <v>256</v>
      </c>
    </row>
    <row r="36" spans="1:9" ht="41.4">
      <c r="A36" s="15">
        <v>33</v>
      </c>
      <c r="B36" s="15" t="s">
        <v>271</v>
      </c>
      <c r="C36" s="15" t="s">
        <v>270</v>
      </c>
      <c r="D36" s="6">
        <v>2</v>
      </c>
      <c r="E36" s="19">
        <v>193308</v>
      </c>
      <c r="F36" s="3">
        <f t="shared" si="1"/>
        <v>386616</v>
      </c>
      <c r="G36" s="15" t="s">
        <v>252</v>
      </c>
      <c r="H36" s="4" t="s">
        <v>256</v>
      </c>
    </row>
    <row r="37" spans="1:9" ht="41.4">
      <c r="A37" s="15">
        <v>34</v>
      </c>
      <c r="B37" s="15" t="s">
        <v>272</v>
      </c>
      <c r="C37" s="15" t="s">
        <v>270</v>
      </c>
      <c r="D37" s="6">
        <v>2</v>
      </c>
      <c r="E37" s="19">
        <v>193308</v>
      </c>
      <c r="F37" s="3">
        <f t="shared" si="1"/>
        <v>386616</v>
      </c>
      <c r="G37" s="15" t="s">
        <v>252</v>
      </c>
      <c r="H37" s="4" t="s">
        <v>256</v>
      </c>
    </row>
    <row r="38" spans="1:9" ht="41.4">
      <c r="A38" s="15">
        <v>35</v>
      </c>
      <c r="B38" s="15" t="s">
        <v>273</v>
      </c>
      <c r="C38" s="15" t="s">
        <v>270</v>
      </c>
      <c r="D38" s="6">
        <v>2</v>
      </c>
      <c r="E38" s="19">
        <v>193308</v>
      </c>
      <c r="F38" s="3">
        <f t="shared" si="1"/>
        <v>386616</v>
      </c>
      <c r="G38" s="15" t="s">
        <v>252</v>
      </c>
      <c r="H38" s="4" t="s">
        <v>256</v>
      </c>
    </row>
    <row r="39" spans="1:9">
      <c r="A39" s="15">
        <v>36</v>
      </c>
      <c r="B39" s="15" t="s">
        <v>276</v>
      </c>
      <c r="C39" s="15" t="s">
        <v>19</v>
      </c>
      <c r="D39" s="6">
        <v>3</v>
      </c>
      <c r="E39" s="7">
        <v>30245</v>
      </c>
      <c r="F39" s="3">
        <f t="shared" si="1"/>
        <v>90735</v>
      </c>
      <c r="G39" s="15" t="s">
        <v>252</v>
      </c>
      <c r="H39" s="4" t="s">
        <v>256</v>
      </c>
    </row>
    <row r="40" spans="1:9">
      <c r="A40" s="15">
        <v>37</v>
      </c>
      <c r="B40" s="15" t="s">
        <v>278</v>
      </c>
      <c r="C40" s="15" t="s">
        <v>19</v>
      </c>
      <c r="D40" s="6">
        <v>3</v>
      </c>
      <c r="E40" s="19">
        <v>33080</v>
      </c>
      <c r="F40" s="3">
        <f t="shared" si="1"/>
        <v>99240</v>
      </c>
      <c r="G40" s="15" t="s">
        <v>252</v>
      </c>
      <c r="H40" s="4" t="s">
        <v>256</v>
      </c>
    </row>
    <row r="41" spans="1:9" ht="27.6">
      <c r="A41" s="15">
        <v>38</v>
      </c>
      <c r="B41" s="15" t="s">
        <v>279</v>
      </c>
      <c r="C41" s="15" t="s">
        <v>19</v>
      </c>
      <c r="D41" s="6">
        <v>3</v>
      </c>
      <c r="E41" s="19">
        <v>33080</v>
      </c>
      <c r="F41" s="3">
        <f t="shared" si="1"/>
        <v>99240</v>
      </c>
      <c r="G41" s="15" t="s">
        <v>252</v>
      </c>
      <c r="H41" s="4" t="s">
        <v>256</v>
      </c>
    </row>
    <row r="42" spans="1:9">
      <c r="A42" s="15">
        <v>39</v>
      </c>
      <c r="B42" s="15" t="s">
        <v>280</v>
      </c>
      <c r="C42" s="15" t="s">
        <v>277</v>
      </c>
      <c r="D42" s="6">
        <v>4</v>
      </c>
      <c r="E42" s="19">
        <v>37435</v>
      </c>
      <c r="F42" s="3">
        <f t="shared" si="1"/>
        <v>149740</v>
      </c>
      <c r="G42" s="15" t="s">
        <v>252</v>
      </c>
      <c r="H42" s="4" t="s">
        <v>256</v>
      </c>
    </row>
    <row r="43" spans="1:9">
      <c r="A43" s="15">
        <v>40</v>
      </c>
      <c r="B43" s="15" t="s">
        <v>281</v>
      </c>
      <c r="C43" s="15" t="s">
        <v>270</v>
      </c>
      <c r="D43" s="6">
        <v>10</v>
      </c>
      <c r="E43" s="19">
        <v>55097</v>
      </c>
      <c r="F43" s="3">
        <f t="shared" si="1"/>
        <v>550970</v>
      </c>
      <c r="G43" s="15" t="s">
        <v>252</v>
      </c>
      <c r="H43" s="4" t="s">
        <v>256</v>
      </c>
    </row>
    <row r="44" spans="1:9" s="4" customFormat="1">
      <c r="A44" s="123" t="s">
        <v>38</v>
      </c>
      <c r="B44" s="123"/>
      <c r="C44" s="16"/>
      <c r="D44" s="16"/>
      <c r="E44" s="13"/>
      <c r="F44" s="20">
        <f>SUM(F4:F42)</f>
        <v>41106179</v>
      </c>
      <c r="G44" s="15"/>
      <c r="I44" s="107"/>
    </row>
    <row r="45" spans="1:9" s="4" customFormat="1">
      <c r="A45" s="16"/>
      <c r="B45" s="16"/>
      <c r="C45" s="16"/>
      <c r="D45" s="16"/>
      <c r="E45" s="13"/>
      <c r="F45" s="20"/>
      <c r="G45" s="15"/>
      <c r="I45" s="107"/>
    </row>
    <row r="46" spans="1:9" s="122" customFormat="1"/>
    <row r="47" spans="1:9" ht="82.8">
      <c r="A47" s="17" t="s">
        <v>39</v>
      </c>
      <c r="B47" s="17" t="s">
        <v>40</v>
      </c>
      <c r="C47" s="17" t="s">
        <v>41</v>
      </c>
      <c r="D47" s="17" t="s">
        <v>42</v>
      </c>
      <c r="E47" s="17" t="s">
        <v>43</v>
      </c>
      <c r="F47" s="17" t="s">
        <v>44</v>
      </c>
      <c r="G47" s="17" t="s">
        <v>45</v>
      </c>
      <c r="H47" s="17" t="s">
        <v>254</v>
      </c>
      <c r="I47" s="105" t="s">
        <v>255</v>
      </c>
    </row>
    <row r="48" spans="1:9">
      <c r="A48" s="125" t="s">
        <v>46</v>
      </c>
      <c r="B48" s="126"/>
      <c r="C48" s="126"/>
      <c r="D48" s="126"/>
      <c r="E48" s="126"/>
      <c r="F48" s="126"/>
      <c r="G48" s="126"/>
      <c r="H48" s="126"/>
      <c r="I48" s="127"/>
    </row>
    <row r="49" spans="1:9" ht="124.2">
      <c r="A49" s="15">
        <v>30</v>
      </c>
      <c r="B49" s="15" t="s">
        <v>47</v>
      </c>
      <c r="C49" s="15" t="s">
        <v>48</v>
      </c>
      <c r="D49" s="4" t="s">
        <v>49</v>
      </c>
      <c r="E49" s="4">
        <v>1</v>
      </c>
      <c r="F49" s="4">
        <v>371000</v>
      </c>
      <c r="G49" s="15">
        <f>E49*F49</f>
        <v>371000</v>
      </c>
      <c r="H49" s="15" t="s">
        <v>252</v>
      </c>
      <c r="I49" s="107" t="s">
        <v>256</v>
      </c>
    </row>
    <row r="50" spans="1:9" ht="151.80000000000001">
      <c r="A50" s="15">
        <v>31</v>
      </c>
      <c r="B50" s="15" t="s">
        <v>50</v>
      </c>
      <c r="C50" s="15" t="s">
        <v>51</v>
      </c>
      <c r="D50" s="4" t="s">
        <v>49</v>
      </c>
      <c r="E50" s="4">
        <v>2</v>
      </c>
      <c r="F50" s="4">
        <v>77751</v>
      </c>
      <c r="G50" s="15">
        <f t="shared" ref="G50:G121" si="3">E50*F50</f>
        <v>155502</v>
      </c>
      <c r="H50" s="15" t="s">
        <v>252</v>
      </c>
      <c r="I50" s="107" t="s">
        <v>256</v>
      </c>
    </row>
    <row r="51" spans="1:9" ht="110.4">
      <c r="A51" s="15">
        <v>32</v>
      </c>
      <c r="B51" s="15" t="s">
        <v>52</v>
      </c>
      <c r="C51" s="15" t="s">
        <v>53</v>
      </c>
      <c r="D51" s="4" t="s">
        <v>49</v>
      </c>
      <c r="E51" s="4">
        <v>1</v>
      </c>
      <c r="F51" s="4">
        <v>169650</v>
      </c>
      <c r="G51" s="15">
        <f t="shared" si="3"/>
        <v>169650</v>
      </c>
      <c r="H51" s="15" t="s">
        <v>252</v>
      </c>
      <c r="I51" s="107" t="s">
        <v>256</v>
      </c>
    </row>
    <row r="52" spans="1:9" ht="96.6">
      <c r="A52" s="15">
        <v>33</v>
      </c>
      <c r="B52" s="15" t="s">
        <v>54</v>
      </c>
      <c r="C52" s="15" t="s">
        <v>55</v>
      </c>
      <c r="D52" s="4" t="s">
        <v>49</v>
      </c>
      <c r="E52" s="4">
        <v>1</v>
      </c>
      <c r="F52" s="4">
        <v>163590</v>
      </c>
      <c r="G52" s="15">
        <f t="shared" si="3"/>
        <v>163590</v>
      </c>
      <c r="H52" s="15" t="s">
        <v>252</v>
      </c>
      <c r="I52" s="107" t="s">
        <v>256</v>
      </c>
    </row>
    <row r="53" spans="1:9" ht="124.2">
      <c r="A53" s="15">
        <v>34</v>
      </c>
      <c r="B53" s="15" t="s">
        <v>56</v>
      </c>
      <c r="C53" s="15" t="s">
        <v>57</v>
      </c>
      <c r="D53" s="4" t="s">
        <v>49</v>
      </c>
      <c r="E53" s="4">
        <v>2</v>
      </c>
      <c r="F53" s="4">
        <v>731317</v>
      </c>
      <c r="G53" s="15">
        <f t="shared" si="3"/>
        <v>1462634</v>
      </c>
      <c r="H53" s="15" t="s">
        <v>252</v>
      </c>
      <c r="I53" s="107" t="s">
        <v>256</v>
      </c>
    </row>
    <row r="54" spans="1:9" ht="96.6">
      <c r="A54" s="15">
        <v>35</v>
      </c>
      <c r="B54" s="15" t="s">
        <v>58</v>
      </c>
      <c r="C54" s="15" t="s">
        <v>59</v>
      </c>
      <c r="D54" s="4" t="s">
        <v>49</v>
      </c>
      <c r="E54" s="4">
        <v>2</v>
      </c>
      <c r="F54" s="4">
        <v>168750</v>
      </c>
      <c r="G54" s="15">
        <f t="shared" si="3"/>
        <v>337500</v>
      </c>
      <c r="H54" s="15" t="s">
        <v>252</v>
      </c>
      <c r="I54" s="107" t="s">
        <v>256</v>
      </c>
    </row>
    <row r="55" spans="1:9" ht="179.4">
      <c r="A55" s="15">
        <v>36</v>
      </c>
      <c r="B55" s="15" t="s">
        <v>61</v>
      </c>
      <c r="C55" s="15" t="s">
        <v>51</v>
      </c>
      <c r="D55" s="4" t="s">
        <v>49</v>
      </c>
      <c r="E55" s="4">
        <v>2</v>
      </c>
      <c r="F55" s="4">
        <v>258300</v>
      </c>
      <c r="G55" s="15">
        <f t="shared" si="3"/>
        <v>516600</v>
      </c>
      <c r="H55" s="15" t="s">
        <v>252</v>
      </c>
      <c r="I55" s="107" t="s">
        <v>256</v>
      </c>
    </row>
    <row r="56" spans="1:9" ht="69">
      <c r="A56" s="15">
        <v>37</v>
      </c>
      <c r="B56" s="15" t="s">
        <v>62</v>
      </c>
      <c r="C56" s="15" t="s">
        <v>63</v>
      </c>
      <c r="D56" s="4" t="s">
        <v>49</v>
      </c>
      <c r="E56" s="4">
        <v>1</v>
      </c>
      <c r="F56" s="4">
        <v>113763</v>
      </c>
      <c r="G56" s="15">
        <f t="shared" si="3"/>
        <v>113763</v>
      </c>
      <c r="H56" s="15" t="s">
        <v>252</v>
      </c>
      <c r="I56" s="107" t="s">
        <v>256</v>
      </c>
    </row>
    <row r="57" spans="1:9" ht="262.2">
      <c r="A57" s="15">
        <v>38</v>
      </c>
      <c r="B57" s="15" t="s">
        <v>64</v>
      </c>
      <c r="C57" s="15" t="s">
        <v>65</v>
      </c>
      <c r="D57" s="4" t="s">
        <v>49</v>
      </c>
      <c r="E57" s="4">
        <v>2</v>
      </c>
      <c r="F57" s="4">
        <v>257664</v>
      </c>
      <c r="G57" s="15">
        <f t="shared" si="3"/>
        <v>515328</v>
      </c>
      <c r="H57" s="15" t="s">
        <v>252</v>
      </c>
      <c r="I57" s="107" t="s">
        <v>256</v>
      </c>
    </row>
    <row r="58" spans="1:9" ht="372.6">
      <c r="A58" s="15">
        <v>39</v>
      </c>
      <c r="B58" s="15" t="s">
        <v>66</v>
      </c>
      <c r="C58" s="15" t="s">
        <v>65</v>
      </c>
      <c r="D58" s="4" t="s">
        <v>49</v>
      </c>
      <c r="E58" s="4">
        <v>2</v>
      </c>
      <c r="F58" s="4">
        <v>257664</v>
      </c>
      <c r="G58" s="15">
        <f t="shared" si="3"/>
        <v>515328</v>
      </c>
      <c r="H58" s="15" t="s">
        <v>252</v>
      </c>
      <c r="I58" s="107" t="s">
        <v>256</v>
      </c>
    </row>
    <row r="59" spans="1:9" ht="96.6">
      <c r="A59" s="15">
        <v>40</v>
      </c>
      <c r="B59" s="15" t="s">
        <v>67</v>
      </c>
      <c r="C59" s="15" t="s">
        <v>68</v>
      </c>
      <c r="D59" s="4" t="s">
        <v>49</v>
      </c>
      <c r="E59" s="4">
        <v>2</v>
      </c>
      <c r="F59" s="4">
        <v>194400</v>
      </c>
      <c r="G59" s="15">
        <f t="shared" si="3"/>
        <v>388800</v>
      </c>
      <c r="H59" s="15" t="s">
        <v>252</v>
      </c>
      <c r="I59" s="107" t="s">
        <v>256</v>
      </c>
    </row>
    <row r="60" spans="1:9" ht="110.4">
      <c r="A60" s="15">
        <v>41</v>
      </c>
      <c r="B60" s="15" t="s">
        <v>69</v>
      </c>
      <c r="C60" s="15" t="s">
        <v>70</v>
      </c>
      <c r="D60" s="4" t="s">
        <v>49</v>
      </c>
      <c r="E60" s="4">
        <v>5</v>
      </c>
      <c r="F60" s="4">
        <v>112734</v>
      </c>
      <c r="G60" s="15">
        <f t="shared" si="3"/>
        <v>563670</v>
      </c>
      <c r="H60" s="15" t="s">
        <v>252</v>
      </c>
      <c r="I60" s="107" t="s">
        <v>256</v>
      </c>
    </row>
    <row r="61" spans="1:9" ht="179.4">
      <c r="A61" s="15">
        <v>42</v>
      </c>
      <c r="B61" s="15" t="s">
        <v>71</v>
      </c>
      <c r="C61" s="15" t="s">
        <v>72</v>
      </c>
      <c r="D61" s="4" t="s">
        <v>49</v>
      </c>
      <c r="E61" s="4">
        <v>16</v>
      </c>
      <c r="F61" s="4">
        <v>364625</v>
      </c>
      <c r="G61" s="15">
        <f t="shared" si="3"/>
        <v>5834000</v>
      </c>
      <c r="H61" s="15" t="s">
        <v>252</v>
      </c>
      <c r="I61" s="107" t="s">
        <v>256</v>
      </c>
    </row>
    <row r="62" spans="1:9" ht="69">
      <c r="A62" s="15">
        <v>43</v>
      </c>
      <c r="B62" s="15" t="s">
        <v>73</v>
      </c>
      <c r="C62" s="15" t="s">
        <v>74</v>
      </c>
      <c r="D62" s="4" t="s">
        <v>75</v>
      </c>
      <c r="E62" s="4">
        <v>1</v>
      </c>
      <c r="F62" s="4">
        <v>305423</v>
      </c>
      <c r="G62" s="15">
        <f t="shared" si="3"/>
        <v>305423</v>
      </c>
      <c r="H62" s="15" t="s">
        <v>252</v>
      </c>
      <c r="I62" s="107" t="s">
        <v>256</v>
      </c>
    </row>
    <row r="63" spans="1:9" ht="41.4">
      <c r="A63" s="15">
        <v>44</v>
      </c>
      <c r="B63" s="15" t="s">
        <v>76</v>
      </c>
      <c r="C63" s="15" t="s">
        <v>77</v>
      </c>
      <c r="D63" s="4" t="s">
        <v>49</v>
      </c>
      <c r="E63" s="4">
        <v>10</v>
      </c>
      <c r="F63" s="4">
        <v>173052</v>
      </c>
      <c r="G63" s="15">
        <f t="shared" si="3"/>
        <v>1730520</v>
      </c>
      <c r="H63" s="15" t="s">
        <v>252</v>
      </c>
      <c r="I63" s="107" t="s">
        <v>256</v>
      </c>
    </row>
    <row r="64" spans="1:9" ht="179.4">
      <c r="A64" s="15">
        <v>45</v>
      </c>
      <c r="B64" s="15" t="s">
        <v>78</v>
      </c>
      <c r="C64" s="15" t="s">
        <v>79</v>
      </c>
      <c r="D64" s="4" t="s">
        <v>49</v>
      </c>
      <c r="E64" s="4">
        <v>5</v>
      </c>
      <c r="F64" s="4">
        <v>134550</v>
      </c>
      <c r="G64" s="15">
        <f t="shared" si="3"/>
        <v>672750</v>
      </c>
      <c r="H64" s="15" t="s">
        <v>252</v>
      </c>
      <c r="I64" s="107" t="s">
        <v>256</v>
      </c>
    </row>
    <row r="65" spans="1:9" ht="138">
      <c r="A65" s="15">
        <v>46</v>
      </c>
      <c r="B65" s="15" t="s">
        <v>80</v>
      </c>
      <c r="C65" s="15"/>
      <c r="D65" s="4" t="s">
        <v>49</v>
      </c>
      <c r="E65" s="4">
        <v>1</v>
      </c>
      <c r="F65" s="4">
        <v>808482</v>
      </c>
      <c r="G65" s="15">
        <f t="shared" si="3"/>
        <v>808482</v>
      </c>
      <c r="H65" s="15" t="s">
        <v>252</v>
      </c>
      <c r="I65" s="107" t="s">
        <v>256</v>
      </c>
    </row>
    <row r="66" spans="1:9" ht="138">
      <c r="A66" s="15">
        <v>47</v>
      </c>
      <c r="B66" s="15" t="s">
        <v>81</v>
      </c>
      <c r="C66" s="15"/>
      <c r="D66" s="4" t="s">
        <v>49</v>
      </c>
      <c r="E66" s="4">
        <v>1</v>
      </c>
      <c r="F66" s="4">
        <v>808482</v>
      </c>
      <c r="G66" s="15">
        <f t="shared" si="3"/>
        <v>808482</v>
      </c>
      <c r="H66" s="15" t="s">
        <v>252</v>
      </c>
      <c r="I66" s="107" t="s">
        <v>256</v>
      </c>
    </row>
    <row r="67" spans="1:9" ht="151.80000000000001">
      <c r="A67" s="15">
        <v>48</v>
      </c>
      <c r="B67" s="15" t="s">
        <v>82</v>
      </c>
      <c r="C67" s="15"/>
      <c r="D67" s="4" t="s">
        <v>49</v>
      </c>
      <c r="E67" s="4">
        <v>1</v>
      </c>
      <c r="F67" s="4">
        <v>808482</v>
      </c>
      <c r="G67" s="15">
        <f t="shared" si="3"/>
        <v>808482</v>
      </c>
      <c r="H67" s="15" t="s">
        <v>252</v>
      </c>
      <c r="I67" s="107" t="s">
        <v>256</v>
      </c>
    </row>
    <row r="68" spans="1:9" ht="165.6">
      <c r="A68" s="15">
        <v>49</v>
      </c>
      <c r="B68" s="15" t="s">
        <v>83</v>
      </c>
      <c r="C68" s="15"/>
      <c r="D68" s="4" t="s">
        <v>49</v>
      </c>
      <c r="E68" s="4">
        <v>1</v>
      </c>
      <c r="F68" s="4">
        <v>1850830</v>
      </c>
      <c r="G68" s="15">
        <f t="shared" si="3"/>
        <v>1850830</v>
      </c>
      <c r="H68" s="15" t="s">
        <v>252</v>
      </c>
      <c r="I68" s="107" t="s">
        <v>256</v>
      </c>
    </row>
    <row r="69" spans="1:9" ht="124.2">
      <c r="A69" s="15">
        <v>50</v>
      </c>
      <c r="B69" s="15" t="s">
        <v>84</v>
      </c>
      <c r="C69" s="15" t="s">
        <v>85</v>
      </c>
      <c r="D69" s="4" t="s">
        <v>49</v>
      </c>
      <c r="E69" s="4">
        <v>2</v>
      </c>
      <c r="F69" s="4">
        <v>499171</v>
      </c>
      <c r="G69" s="15">
        <f t="shared" si="3"/>
        <v>998342</v>
      </c>
      <c r="H69" s="15" t="s">
        <v>252</v>
      </c>
      <c r="I69" s="107" t="s">
        <v>256</v>
      </c>
    </row>
    <row r="70" spans="1:9" ht="55.2">
      <c r="A70" s="15">
        <v>51</v>
      </c>
      <c r="B70" s="15" t="s">
        <v>86</v>
      </c>
      <c r="C70" s="15"/>
      <c r="D70" s="15" t="s">
        <v>49</v>
      </c>
      <c r="E70" s="15">
        <v>1</v>
      </c>
      <c r="F70" s="15">
        <v>31500</v>
      </c>
      <c r="G70" s="15">
        <f t="shared" si="3"/>
        <v>31500</v>
      </c>
      <c r="H70" s="15" t="s">
        <v>252</v>
      </c>
      <c r="I70" s="107" t="s">
        <v>256</v>
      </c>
    </row>
    <row r="71" spans="1:9" ht="55.2">
      <c r="A71" s="15">
        <v>52</v>
      </c>
      <c r="B71" s="15" t="s">
        <v>87</v>
      </c>
      <c r="C71" s="15"/>
      <c r="D71" s="15" t="s">
        <v>49</v>
      </c>
      <c r="E71" s="15">
        <v>1</v>
      </c>
      <c r="F71" s="15">
        <v>49000</v>
      </c>
      <c r="G71" s="15">
        <f t="shared" si="3"/>
        <v>49000</v>
      </c>
      <c r="H71" s="15" t="s">
        <v>252</v>
      </c>
      <c r="I71" s="107" t="s">
        <v>256</v>
      </c>
    </row>
    <row r="72" spans="1:9" ht="41.4">
      <c r="A72" s="15">
        <v>53</v>
      </c>
      <c r="B72" s="15" t="s">
        <v>88</v>
      </c>
      <c r="C72" s="15"/>
      <c r="D72" s="15" t="s">
        <v>49</v>
      </c>
      <c r="E72" s="15">
        <v>2</v>
      </c>
      <c r="F72" s="15">
        <v>43750</v>
      </c>
      <c r="G72" s="15">
        <f t="shared" si="3"/>
        <v>87500</v>
      </c>
      <c r="H72" s="15" t="s">
        <v>252</v>
      </c>
      <c r="I72" s="107" t="s">
        <v>256</v>
      </c>
    </row>
    <row r="73" spans="1:9" ht="55.2">
      <c r="A73" s="15">
        <v>54</v>
      </c>
      <c r="B73" s="15" t="s">
        <v>89</v>
      </c>
      <c r="C73" s="15"/>
      <c r="D73" s="15" t="s">
        <v>49</v>
      </c>
      <c r="E73" s="15">
        <v>3</v>
      </c>
      <c r="F73" s="15">
        <v>45000</v>
      </c>
      <c r="G73" s="15">
        <f t="shared" si="3"/>
        <v>135000</v>
      </c>
      <c r="H73" s="15" t="s">
        <v>252</v>
      </c>
      <c r="I73" s="107" t="s">
        <v>256</v>
      </c>
    </row>
    <row r="74" spans="1:9" ht="41.4">
      <c r="A74" s="15">
        <v>55</v>
      </c>
      <c r="B74" s="15" t="s">
        <v>90</v>
      </c>
      <c r="C74" s="15"/>
      <c r="D74" s="15" t="s">
        <v>49</v>
      </c>
      <c r="E74" s="15">
        <v>2</v>
      </c>
      <c r="F74" s="15">
        <v>45000</v>
      </c>
      <c r="G74" s="15">
        <f t="shared" si="3"/>
        <v>90000</v>
      </c>
      <c r="H74" s="15" t="s">
        <v>252</v>
      </c>
      <c r="I74" s="107" t="s">
        <v>256</v>
      </c>
    </row>
    <row r="75" spans="1:9" ht="41.4">
      <c r="A75" s="15">
        <v>56</v>
      </c>
      <c r="B75" s="15" t="s">
        <v>91</v>
      </c>
      <c r="C75" s="15"/>
      <c r="D75" s="15" t="s">
        <v>49</v>
      </c>
      <c r="E75" s="15">
        <v>2</v>
      </c>
      <c r="F75" s="15">
        <v>45000</v>
      </c>
      <c r="G75" s="15">
        <f t="shared" si="3"/>
        <v>90000</v>
      </c>
      <c r="H75" s="15" t="s">
        <v>252</v>
      </c>
      <c r="I75" s="107" t="s">
        <v>256</v>
      </c>
    </row>
    <row r="76" spans="1:9" ht="165.6">
      <c r="A76" s="15">
        <v>57</v>
      </c>
      <c r="B76" s="15" t="s">
        <v>92</v>
      </c>
      <c r="C76" s="15" t="s">
        <v>93</v>
      </c>
      <c r="D76" s="4" t="s">
        <v>49</v>
      </c>
      <c r="E76" s="4">
        <v>3</v>
      </c>
      <c r="F76" s="4">
        <v>128700</v>
      </c>
      <c r="G76" s="15">
        <f t="shared" si="3"/>
        <v>386100</v>
      </c>
      <c r="H76" s="15" t="s">
        <v>252</v>
      </c>
      <c r="I76" s="107" t="s">
        <v>256</v>
      </c>
    </row>
    <row r="77" spans="1:9" ht="41.4">
      <c r="A77" s="15">
        <v>58</v>
      </c>
      <c r="B77" s="15" t="s">
        <v>94</v>
      </c>
      <c r="C77" s="15" t="s">
        <v>95</v>
      </c>
      <c r="D77" s="4" t="s">
        <v>96</v>
      </c>
      <c r="E77" s="4">
        <v>15</v>
      </c>
      <c r="F77" s="4">
        <v>62100</v>
      </c>
      <c r="G77" s="15">
        <f t="shared" si="3"/>
        <v>931500</v>
      </c>
      <c r="H77" s="15" t="s">
        <v>252</v>
      </c>
      <c r="I77" s="107" t="s">
        <v>256</v>
      </c>
    </row>
    <row r="78" spans="1:9" ht="124.2">
      <c r="A78" s="15">
        <v>59</v>
      </c>
      <c r="B78" s="15" t="s">
        <v>97</v>
      </c>
      <c r="C78" s="15" t="s">
        <v>98</v>
      </c>
      <c r="D78" s="4" t="s">
        <v>49</v>
      </c>
      <c r="E78" s="4">
        <v>1</v>
      </c>
      <c r="F78" s="4">
        <v>170295</v>
      </c>
      <c r="G78" s="15">
        <f t="shared" si="3"/>
        <v>170295</v>
      </c>
      <c r="H78" s="15" t="s">
        <v>252</v>
      </c>
      <c r="I78" s="107" t="s">
        <v>256</v>
      </c>
    </row>
    <row r="79" spans="1:9" ht="165.6">
      <c r="A79" s="15">
        <v>60</v>
      </c>
      <c r="B79" s="15" t="s">
        <v>99</v>
      </c>
      <c r="C79" s="15" t="s">
        <v>98</v>
      </c>
      <c r="D79" s="4" t="s">
        <v>49</v>
      </c>
      <c r="E79" s="4">
        <v>2</v>
      </c>
      <c r="F79" s="4">
        <v>276431</v>
      </c>
      <c r="G79" s="15">
        <f t="shared" si="3"/>
        <v>552862</v>
      </c>
      <c r="H79" s="15" t="s">
        <v>252</v>
      </c>
      <c r="I79" s="107" t="s">
        <v>256</v>
      </c>
    </row>
    <row r="80" spans="1:9" ht="124.2">
      <c r="A80" s="15">
        <v>61</v>
      </c>
      <c r="B80" s="15" t="s">
        <v>100</v>
      </c>
      <c r="C80" s="15" t="s">
        <v>101</v>
      </c>
      <c r="D80" s="4" t="s">
        <v>49</v>
      </c>
      <c r="E80" s="4">
        <v>2</v>
      </c>
      <c r="F80" s="4">
        <v>129500</v>
      </c>
      <c r="G80" s="15">
        <f t="shared" si="3"/>
        <v>259000</v>
      </c>
      <c r="H80" s="15" t="s">
        <v>252</v>
      </c>
      <c r="I80" s="107" t="s">
        <v>256</v>
      </c>
    </row>
    <row r="81" spans="1:9" ht="138">
      <c r="A81" s="15">
        <v>62</v>
      </c>
      <c r="B81" s="15" t="s">
        <v>102</v>
      </c>
      <c r="C81" s="15" t="s">
        <v>103</v>
      </c>
      <c r="D81" s="4" t="s">
        <v>49</v>
      </c>
      <c r="E81" s="4">
        <v>2</v>
      </c>
      <c r="F81" s="4">
        <v>134550</v>
      </c>
      <c r="G81" s="15">
        <f t="shared" si="3"/>
        <v>269100</v>
      </c>
      <c r="H81" s="15" t="s">
        <v>252</v>
      </c>
      <c r="I81" s="107" t="s">
        <v>256</v>
      </c>
    </row>
    <row r="82" spans="1:9" ht="138">
      <c r="A82" s="15">
        <v>63</v>
      </c>
      <c r="B82" s="15" t="s">
        <v>104</v>
      </c>
      <c r="C82" s="15" t="s">
        <v>103</v>
      </c>
      <c r="D82" s="4" t="s">
        <v>49</v>
      </c>
      <c r="E82" s="4">
        <v>2</v>
      </c>
      <c r="F82" s="4">
        <v>134550</v>
      </c>
      <c r="G82" s="15">
        <f t="shared" si="3"/>
        <v>269100</v>
      </c>
      <c r="H82" s="15" t="s">
        <v>252</v>
      </c>
      <c r="I82" s="107" t="s">
        <v>256</v>
      </c>
    </row>
    <row r="83" spans="1:9" ht="124.2">
      <c r="A83" s="15">
        <v>64</v>
      </c>
      <c r="B83" s="15" t="s">
        <v>105</v>
      </c>
      <c r="C83" s="15" t="s">
        <v>101</v>
      </c>
      <c r="D83" s="4" t="s">
        <v>49</v>
      </c>
      <c r="E83" s="4">
        <v>3</v>
      </c>
      <c r="F83" s="4">
        <v>137750</v>
      </c>
      <c r="G83" s="15">
        <f t="shared" si="3"/>
        <v>413250</v>
      </c>
      <c r="H83" s="15" t="s">
        <v>252</v>
      </c>
      <c r="I83" s="107" t="s">
        <v>256</v>
      </c>
    </row>
    <row r="84" spans="1:9" ht="151.80000000000001">
      <c r="A84" s="15">
        <v>65</v>
      </c>
      <c r="B84" s="15" t="s">
        <v>106</v>
      </c>
      <c r="C84" s="15" t="s">
        <v>107</v>
      </c>
      <c r="D84" s="4" t="s">
        <v>49</v>
      </c>
      <c r="E84" s="4">
        <v>2</v>
      </c>
      <c r="F84" s="4">
        <v>77868</v>
      </c>
      <c r="G84" s="15">
        <f t="shared" si="3"/>
        <v>155736</v>
      </c>
      <c r="H84" s="15" t="s">
        <v>252</v>
      </c>
      <c r="I84" s="107" t="s">
        <v>256</v>
      </c>
    </row>
    <row r="85" spans="1:9" ht="124.2">
      <c r="A85" s="15">
        <v>66</v>
      </c>
      <c r="B85" s="15" t="s">
        <v>108</v>
      </c>
      <c r="C85" s="15" t="s">
        <v>109</v>
      </c>
      <c r="D85" s="4" t="s">
        <v>49</v>
      </c>
      <c r="E85" s="4">
        <v>1</v>
      </c>
      <c r="F85" s="4">
        <v>96000</v>
      </c>
      <c r="G85" s="15">
        <f t="shared" si="3"/>
        <v>96000</v>
      </c>
      <c r="H85" s="15" t="s">
        <v>252</v>
      </c>
      <c r="I85" s="107" t="s">
        <v>256</v>
      </c>
    </row>
    <row r="86" spans="1:9" ht="207">
      <c r="A86" s="15">
        <v>67</v>
      </c>
      <c r="B86" s="15" t="s">
        <v>110</v>
      </c>
      <c r="C86" s="15" t="s">
        <v>111</v>
      </c>
      <c r="D86" s="4" t="s">
        <v>49</v>
      </c>
      <c r="E86" s="4">
        <v>1</v>
      </c>
      <c r="F86" s="4">
        <v>311270</v>
      </c>
      <c r="G86" s="15">
        <f t="shared" si="3"/>
        <v>311270</v>
      </c>
      <c r="H86" s="15" t="s">
        <v>252</v>
      </c>
      <c r="I86" s="107" t="s">
        <v>256</v>
      </c>
    </row>
    <row r="87" spans="1:9" ht="207">
      <c r="A87" s="15">
        <v>68</v>
      </c>
      <c r="B87" s="15" t="s">
        <v>112</v>
      </c>
      <c r="C87" s="15" t="s">
        <v>111</v>
      </c>
      <c r="D87" s="4" t="s">
        <v>49</v>
      </c>
      <c r="E87" s="4">
        <v>1</v>
      </c>
      <c r="F87" s="4">
        <v>311270</v>
      </c>
      <c r="G87" s="15">
        <f t="shared" si="3"/>
        <v>311270</v>
      </c>
      <c r="H87" s="15" t="s">
        <v>252</v>
      </c>
      <c r="I87" s="107" t="s">
        <v>256</v>
      </c>
    </row>
    <row r="88" spans="1:9" ht="317.39999999999998">
      <c r="A88" s="15">
        <v>69</v>
      </c>
      <c r="B88" s="15" t="s">
        <v>113</v>
      </c>
      <c r="C88" s="15" t="s">
        <v>111</v>
      </c>
      <c r="D88" s="4" t="s">
        <v>49</v>
      </c>
      <c r="E88" s="4">
        <v>1</v>
      </c>
      <c r="F88" s="4">
        <v>274650</v>
      </c>
      <c r="G88" s="15">
        <f t="shared" si="3"/>
        <v>274650</v>
      </c>
      <c r="H88" s="15" t="s">
        <v>252</v>
      </c>
      <c r="I88" s="107" t="s">
        <v>256</v>
      </c>
    </row>
    <row r="89" spans="1:9" ht="110.4">
      <c r="A89" s="15">
        <v>70</v>
      </c>
      <c r="B89" s="15" t="s">
        <v>114</v>
      </c>
      <c r="C89" s="15" t="s">
        <v>115</v>
      </c>
      <c r="D89" s="4" t="s">
        <v>49</v>
      </c>
      <c r="E89" s="4">
        <v>1</v>
      </c>
      <c r="F89" s="4">
        <v>124410</v>
      </c>
      <c r="G89" s="15">
        <f t="shared" si="3"/>
        <v>124410</v>
      </c>
      <c r="H89" s="15" t="s">
        <v>252</v>
      </c>
      <c r="I89" s="107" t="s">
        <v>256</v>
      </c>
    </row>
    <row r="90" spans="1:9" ht="165.6">
      <c r="A90" s="15">
        <v>71</v>
      </c>
      <c r="B90" s="15" t="s">
        <v>116</v>
      </c>
      <c r="C90" s="15" t="s">
        <v>117</v>
      </c>
      <c r="D90" s="4" t="s">
        <v>49</v>
      </c>
      <c r="E90" s="4">
        <v>3</v>
      </c>
      <c r="F90" s="4">
        <v>149151</v>
      </c>
      <c r="G90" s="15">
        <f t="shared" si="3"/>
        <v>447453</v>
      </c>
      <c r="H90" s="15" t="s">
        <v>252</v>
      </c>
      <c r="I90" s="107" t="s">
        <v>256</v>
      </c>
    </row>
    <row r="91" spans="1:9" ht="41.4">
      <c r="A91" s="15">
        <v>72</v>
      </c>
      <c r="B91" s="15" t="s">
        <v>118</v>
      </c>
      <c r="C91" s="15" t="s">
        <v>119</v>
      </c>
      <c r="D91" s="4" t="s">
        <v>49</v>
      </c>
      <c r="E91" s="4">
        <v>2</v>
      </c>
      <c r="F91" s="4">
        <v>155257</v>
      </c>
      <c r="G91" s="15">
        <f t="shared" si="3"/>
        <v>310514</v>
      </c>
      <c r="H91" s="15" t="s">
        <v>252</v>
      </c>
      <c r="I91" s="107" t="s">
        <v>256</v>
      </c>
    </row>
    <row r="92" spans="1:9" ht="41.4">
      <c r="A92" s="15">
        <v>73</v>
      </c>
      <c r="B92" s="21" t="s">
        <v>244</v>
      </c>
      <c r="C92" s="6" t="s">
        <v>120</v>
      </c>
      <c r="D92" s="7" t="s">
        <v>121</v>
      </c>
      <c r="E92" s="6">
        <v>50</v>
      </c>
      <c r="F92" s="8">
        <v>45000</v>
      </c>
      <c r="G92" s="15">
        <f t="shared" si="3"/>
        <v>2250000</v>
      </c>
      <c r="H92" s="15" t="s">
        <v>252</v>
      </c>
      <c r="I92" s="107" t="s">
        <v>256</v>
      </c>
    </row>
    <row r="93" spans="1:9" ht="179.4">
      <c r="A93" s="15">
        <v>74</v>
      </c>
      <c r="B93" s="15" t="s">
        <v>122</v>
      </c>
      <c r="C93" s="15" t="s">
        <v>123</v>
      </c>
      <c r="D93" s="4" t="s">
        <v>49</v>
      </c>
      <c r="E93" s="4">
        <v>1</v>
      </c>
      <c r="F93" s="4">
        <v>215409</v>
      </c>
      <c r="G93" s="15">
        <f t="shared" si="3"/>
        <v>215409</v>
      </c>
      <c r="H93" s="15" t="s">
        <v>252</v>
      </c>
      <c r="I93" s="107" t="s">
        <v>256</v>
      </c>
    </row>
    <row r="94" spans="1:9" ht="138">
      <c r="A94" s="15">
        <v>75</v>
      </c>
      <c r="B94" s="15" t="s">
        <v>124</v>
      </c>
      <c r="C94" s="15" t="s">
        <v>125</v>
      </c>
      <c r="D94" s="4" t="s">
        <v>49</v>
      </c>
      <c r="E94" s="4">
        <v>2</v>
      </c>
      <c r="F94" s="4">
        <v>523299</v>
      </c>
      <c r="G94" s="15">
        <f t="shared" si="3"/>
        <v>1046598</v>
      </c>
      <c r="H94" s="15" t="s">
        <v>252</v>
      </c>
      <c r="I94" s="107" t="s">
        <v>256</v>
      </c>
    </row>
    <row r="95" spans="1:9" ht="331.2">
      <c r="A95" s="15">
        <v>76</v>
      </c>
      <c r="B95" s="15" t="s">
        <v>126</v>
      </c>
      <c r="C95" s="15" t="s">
        <v>111</v>
      </c>
      <c r="D95" s="4" t="s">
        <v>49</v>
      </c>
      <c r="E95" s="4">
        <v>1</v>
      </c>
      <c r="F95" s="4">
        <v>299944</v>
      </c>
      <c r="G95" s="15">
        <f t="shared" si="3"/>
        <v>299944</v>
      </c>
      <c r="H95" s="15" t="s">
        <v>252</v>
      </c>
      <c r="I95" s="107" t="s">
        <v>256</v>
      </c>
    </row>
    <row r="96" spans="1:9" ht="124.2">
      <c r="A96" s="15">
        <v>77</v>
      </c>
      <c r="B96" s="15" t="s">
        <v>127</v>
      </c>
      <c r="C96" s="15" t="s">
        <v>65</v>
      </c>
      <c r="D96" s="4" t="s">
        <v>49</v>
      </c>
      <c r="E96" s="4">
        <v>2</v>
      </c>
      <c r="F96" s="4">
        <v>218213</v>
      </c>
      <c r="G96" s="15">
        <f t="shared" si="3"/>
        <v>436426</v>
      </c>
      <c r="H96" s="15" t="s">
        <v>252</v>
      </c>
      <c r="I96" s="107" t="s">
        <v>256</v>
      </c>
    </row>
    <row r="97" spans="1:9" ht="179.4">
      <c r="A97" s="15">
        <v>78</v>
      </c>
      <c r="B97" s="15" t="s">
        <v>128</v>
      </c>
      <c r="C97" s="15" t="s">
        <v>129</v>
      </c>
      <c r="D97" s="4" t="s">
        <v>49</v>
      </c>
      <c r="E97" s="4">
        <v>5</v>
      </c>
      <c r="F97" s="4">
        <v>131040</v>
      </c>
      <c r="G97" s="15">
        <f t="shared" si="3"/>
        <v>655200</v>
      </c>
      <c r="H97" s="15" t="s">
        <v>252</v>
      </c>
      <c r="I97" s="107" t="s">
        <v>256</v>
      </c>
    </row>
    <row r="98" spans="1:9" ht="165.6">
      <c r="A98" s="15">
        <v>79</v>
      </c>
      <c r="B98" s="15" t="s">
        <v>130</v>
      </c>
      <c r="C98" s="15" t="s">
        <v>59</v>
      </c>
      <c r="D98" s="4" t="s">
        <v>49</v>
      </c>
      <c r="E98" s="4">
        <v>3</v>
      </c>
      <c r="F98" s="4">
        <v>77571</v>
      </c>
      <c r="G98" s="15">
        <f t="shared" si="3"/>
        <v>232713</v>
      </c>
      <c r="H98" s="15" t="s">
        <v>252</v>
      </c>
      <c r="I98" s="107" t="s">
        <v>256</v>
      </c>
    </row>
    <row r="99" spans="1:9" ht="110.4">
      <c r="A99" s="15">
        <v>80</v>
      </c>
      <c r="B99" s="15" t="s">
        <v>131</v>
      </c>
      <c r="C99" s="15" t="s">
        <v>132</v>
      </c>
      <c r="D99" s="4" t="s">
        <v>49</v>
      </c>
      <c r="E99" s="4">
        <v>2</v>
      </c>
      <c r="F99" s="4">
        <v>593958</v>
      </c>
      <c r="G99" s="15">
        <f t="shared" si="3"/>
        <v>1187916</v>
      </c>
      <c r="H99" s="15" t="s">
        <v>252</v>
      </c>
      <c r="I99" s="107" t="s">
        <v>256</v>
      </c>
    </row>
    <row r="100" spans="1:9" ht="165.6">
      <c r="A100" s="15">
        <v>81</v>
      </c>
      <c r="B100" s="15" t="s">
        <v>133</v>
      </c>
      <c r="C100" s="15" t="s">
        <v>134</v>
      </c>
      <c r="D100" s="4" t="s">
        <v>49</v>
      </c>
      <c r="E100" s="4">
        <v>1</v>
      </c>
      <c r="F100" s="4">
        <v>260076</v>
      </c>
      <c r="G100" s="15">
        <f t="shared" si="3"/>
        <v>260076</v>
      </c>
      <c r="H100" s="15" t="s">
        <v>252</v>
      </c>
      <c r="I100" s="107" t="s">
        <v>256</v>
      </c>
    </row>
    <row r="101" spans="1:9" ht="248.4">
      <c r="A101" s="15">
        <v>82</v>
      </c>
      <c r="B101" s="15" t="s">
        <v>135</v>
      </c>
      <c r="C101" s="15" t="s">
        <v>136</v>
      </c>
      <c r="D101" s="4" t="s">
        <v>49</v>
      </c>
      <c r="E101" s="4">
        <v>1</v>
      </c>
      <c r="F101" s="4">
        <v>170295</v>
      </c>
      <c r="G101" s="15">
        <f t="shared" si="3"/>
        <v>170295</v>
      </c>
      <c r="H101" s="15" t="s">
        <v>252</v>
      </c>
      <c r="I101" s="107" t="s">
        <v>256</v>
      </c>
    </row>
    <row r="102" spans="1:9" ht="138">
      <c r="A102" s="15">
        <v>83</v>
      </c>
      <c r="B102" s="15" t="s">
        <v>137</v>
      </c>
      <c r="C102" s="15" t="s">
        <v>59</v>
      </c>
      <c r="D102" s="4" t="s">
        <v>49</v>
      </c>
      <c r="E102" s="4">
        <v>3</v>
      </c>
      <c r="F102" s="4">
        <v>96885</v>
      </c>
      <c r="G102" s="15">
        <f t="shared" si="3"/>
        <v>290655</v>
      </c>
      <c r="H102" s="15" t="s">
        <v>252</v>
      </c>
      <c r="I102" s="107" t="s">
        <v>256</v>
      </c>
    </row>
    <row r="103" spans="1:9" ht="124.2">
      <c r="A103" s="15">
        <v>84</v>
      </c>
      <c r="B103" s="15" t="s">
        <v>138</v>
      </c>
      <c r="C103" s="15" t="s">
        <v>139</v>
      </c>
      <c r="D103" s="4" t="s">
        <v>49</v>
      </c>
      <c r="E103" s="4">
        <v>1</v>
      </c>
      <c r="F103" s="4">
        <v>167824</v>
      </c>
      <c r="G103" s="15">
        <f t="shared" si="3"/>
        <v>167824</v>
      </c>
      <c r="H103" s="15" t="s">
        <v>252</v>
      </c>
      <c r="I103" s="107" t="s">
        <v>256</v>
      </c>
    </row>
    <row r="104" spans="1:9" ht="69">
      <c r="A104" s="15">
        <v>85</v>
      </c>
      <c r="B104" s="15" t="s">
        <v>140</v>
      </c>
      <c r="C104" s="15" t="s">
        <v>141</v>
      </c>
      <c r="D104" s="4" t="s">
        <v>49</v>
      </c>
      <c r="E104" s="4">
        <v>1</v>
      </c>
      <c r="F104" s="4">
        <v>148500</v>
      </c>
      <c r="G104" s="15">
        <f t="shared" si="3"/>
        <v>148500</v>
      </c>
      <c r="H104" s="15" t="s">
        <v>252</v>
      </c>
      <c r="I104" s="107" t="s">
        <v>256</v>
      </c>
    </row>
    <row r="105" spans="1:9" ht="41.4">
      <c r="A105" s="15">
        <v>86</v>
      </c>
      <c r="B105" s="15" t="s">
        <v>142</v>
      </c>
      <c r="C105" s="15" t="s">
        <v>143</v>
      </c>
      <c r="D105" s="4" t="s">
        <v>96</v>
      </c>
      <c r="E105" s="4">
        <v>1</v>
      </c>
      <c r="F105" s="4">
        <v>3900</v>
      </c>
      <c r="G105" s="15">
        <f t="shared" si="3"/>
        <v>3900</v>
      </c>
      <c r="H105" s="15" t="s">
        <v>252</v>
      </c>
      <c r="I105" s="107" t="s">
        <v>256</v>
      </c>
    </row>
    <row r="106" spans="1:9" ht="41.4">
      <c r="A106" s="15">
        <v>87</v>
      </c>
      <c r="B106" s="15" t="s">
        <v>144</v>
      </c>
      <c r="C106" s="15"/>
      <c r="D106" s="4" t="s">
        <v>96</v>
      </c>
      <c r="E106" s="4">
        <v>100</v>
      </c>
      <c r="F106" s="4">
        <v>1820</v>
      </c>
      <c r="G106" s="15">
        <f t="shared" si="3"/>
        <v>182000</v>
      </c>
      <c r="H106" s="15" t="s">
        <v>252</v>
      </c>
      <c r="I106" s="107" t="s">
        <v>256</v>
      </c>
    </row>
    <row r="107" spans="1:9" ht="61.2" customHeight="1">
      <c r="A107" s="15">
        <v>88</v>
      </c>
      <c r="B107" s="15" t="s">
        <v>145</v>
      </c>
      <c r="C107" s="15" t="s">
        <v>146</v>
      </c>
      <c r="D107" s="4" t="s">
        <v>7</v>
      </c>
      <c r="E107" s="4">
        <v>1</v>
      </c>
      <c r="F107" s="4">
        <v>758890</v>
      </c>
      <c r="G107" s="15">
        <f t="shared" si="3"/>
        <v>758890</v>
      </c>
      <c r="H107" s="15" t="s">
        <v>252</v>
      </c>
      <c r="I107" s="107" t="s">
        <v>256</v>
      </c>
    </row>
    <row r="108" spans="1:9" ht="41.4">
      <c r="A108" s="15">
        <v>89</v>
      </c>
      <c r="B108" s="15" t="s">
        <v>216</v>
      </c>
      <c r="C108" s="15"/>
      <c r="D108" s="4" t="s">
        <v>147</v>
      </c>
      <c r="E108" s="4">
        <v>8</v>
      </c>
      <c r="F108" s="4">
        <v>35355</v>
      </c>
      <c r="G108" s="15">
        <f t="shared" si="3"/>
        <v>282840</v>
      </c>
      <c r="H108" s="15" t="s">
        <v>252</v>
      </c>
      <c r="I108" s="107" t="s">
        <v>256</v>
      </c>
    </row>
    <row r="109" spans="1:9" ht="41.4">
      <c r="A109" s="15">
        <v>90</v>
      </c>
      <c r="B109" s="6" t="s">
        <v>217</v>
      </c>
      <c r="C109" s="15"/>
      <c r="D109" s="4" t="s">
        <v>147</v>
      </c>
      <c r="E109" s="4">
        <v>4</v>
      </c>
      <c r="F109" s="4">
        <v>48700</v>
      </c>
      <c r="G109" s="15">
        <f t="shared" si="3"/>
        <v>194800</v>
      </c>
      <c r="H109" s="15" t="s">
        <v>252</v>
      </c>
      <c r="I109" s="107" t="s">
        <v>256</v>
      </c>
    </row>
    <row r="110" spans="1:9" ht="41.4">
      <c r="A110" s="15">
        <v>91</v>
      </c>
      <c r="B110" s="6" t="s">
        <v>218</v>
      </c>
      <c r="C110" s="15"/>
      <c r="D110" s="4" t="s">
        <v>147</v>
      </c>
      <c r="E110" s="4">
        <v>4</v>
      </c>
      <c r="F110" s="4">
        <v>52630</v>
      </c>
      <c r="G110" s="15">
        <f t="shared" si="3"/>
        <v>210520</v>
      </c>
      <c r="H110" s="15" t="s">
        <v>252</v>
      </c>
      <c r="I110" s="107" t="s">
        <v>256</v>
      </c>
    </row>
    <row r="111" spans="1:9" ht="41.4">
      <c r="A111" s="15">
        <v>92</v>
      </c>
      <c r="B111" s="6" t="s">
        <v>219</v>
      </c>
      <c r="C111" s="15"/>
      <c r="D111" s="4" t="s">
        <v>147</v>
      </c>
      <c r="E111" s="4">
        <v>4</v>
      </c>
      <c r="F111" s="4">
        <v>78545</v>
      </c>
      <c r="G111" s="15">
        <f t="shared" si="3"/>
        <v>314180</v>
      </c>
      <c r="H111" s="15" t="s">
        <v>252</v>
      </c>
      <c r="I111" s="107" t="s">
        <v>256</v>
      </c>
    </row>
    <row r="112" spans="1:9" ht="41.4">
      <c r="A112" s="15">
        <v>93</v>
      </c>
      <c r="B112" s="6" t="s">
        <v>220</v>
      </c>
      <c r="C112" s="15"/>
      <c r="D112" s="4" t="s">
        <v>147</v>
      </c>
      <c r="E112" s="4">
        <v>4</v>
      </c>
      <c r="F112" s="4">
        <v>43990</v>
      </c>
      <c r="G112" s="15">
        <f t="shared" si="3"/>
        <v>175960</v>
      </c>
      <c r="H112" s="15" t="s">
        <v>252</v>
      </c>
      <c r="I112" s="107" t="s">
        <v>256</v>
      </c>
    </row>
    <row r="113" spans="1:9" ht="80.400000000000006" customHeight="1">
      <c r="A113" s="15">
        <v>94</v>
      </c>
      <c r="B113" s="6" t="s">
        <v>286</v>
      </c>
      <c r="C113" s="15" t="s">
        <v>283</v>
      </c>
      <c r="D113" s="4" t="s">
        <v>49</v>
      </c>
      <c r="E113" s="4">
        <v>1</v>
      </c>
      <c r="F113" s="4">
        <v>253519</v>
      </c>
      <c r="G113" s="15">
        <f t="shared" si="3"/>
        <v>253519</v>
      </c>
      <c r="H113" s="15" t="s">
        <v>252</v>
      </c>
      <c r="I113" s="107" t="s">
        <v>256</v>
      </c>
    </row>
    <row r="114" spans="1:9" ht="91.2" customHeight="1">
      <c r="A114" s="15">
        <v>95</v>
      </c>
      <c r="B114" s="6" t="s">
        <v>287</v>
      </c>
      <c r="C114" s="15" t="s">
        <v>284</v>
      </c>
      <c r="D114" s="4" t="s">
        <v>49</v>
      </c>
      <c r="E114" s="4">
        <v>1</v>
      </c>
      <c r="F114" s="4">
        <v>253519</v>
      </c>
      <c r="G114" s="15">
        <f t="shared" si="3"/>
        <v>253519</v>
      </c>
      <c r="H114" s="15" t="s">
        <v>252</v>
      </c>
      <c r="I114" s="107" t="s">
        <v>256</v>
      </c>
    </row>
    <row r="115" spans="1:9" ht="76.8" customHeight="1">
      <c r="A115" s="15">
        <v>96</v>
      </c>
      <c r="B115" s="6" t="s">
        <v>288</v>
      </c>
      <c r="C115" s="15" t="s">
        <v>285</v>
      </c>
      <c r="D115" s="4" t="s">
        <v>49</v>
      </c>
      <c r="E115" s="4">
        <v>1</v>
      </c>
      <c r="F115" s="4">
        <v>253519</v>
      </c>
      <c r="G115" s="15">
        <f t="shared" si="3"/>
        <v>253519</v>
      </c>
      <c r="H115" s="15" t="s">
        <v>252</v>
      </c>
      <c r="I115" s="107" t="s">
        <v>256</v>
      </c>
    </row>
    <row r="116" spans="1:9" ht="124.2">
      <c r="A116" s="15">
        <v>97</v>
      </c>
      <c r="B116" s="6" t="s">
        <v>289</v>
      </c>
      <c r="C116" s="15" t="s">
        <v>285</v>
      </c>
      <c r="D116" s="4" t="s">
        <v>49</v>
      </c>
      <c r="E116" s="4">
        <v>1</v>
      </c>
      <c r="F116" s="4">
        <v>297854</v>
      </c>
      <c r="G116" s="15">
        <f t="shared" si="3"/>
        <v>297854</v>
      </c>
      <c r="H116" s="15" t="s">
        <v>252</v>
      </c>
      <c r="I116" s="107" t="s">
        <v>256</v>
      </c>
    </row>
    <row r="117" spans="1:9" ht="124.2">
      <c r="A117" s="15">
        <v>98</v>
      </c>
      <c r="B117" s="6" t="s">
        <v>290</v>
      </c>
      <c r="C117" s="15" t="s">
        <v>283</v>
      </c>
      <c r="D117" s="4" t="s">
        <v>49</v>
      </c>
      <c r="E117" s="4">
        <v>1</v>
      </c>
      <c r="F117" s="4">
        <v>297854</v>
      </c>
      <c r="G117" s="15">
        <f t="shared" si="3"/>
        <v>297854</v>
      </c>
      <c r="H117" s="15" t="s">
        <v>252</v>
      </c>
      <c r="I117" s="107" t="s">
        <v>256</v>
      </c>
    </row>
    <row r="118" spans="1:9" ht="41.4">
      <c r="A118" s="15">
        <v>99</v>
      </c>
      <c r="B118" s="6" t="s">
        <v>291</v>
      </c>
      <c r="C118" s="15"/>
      <c r="D118" s="4" t="s">
        <v>147</v>
      </c>
      <c r="E118" s="4">
        <v>3</v>
      </c>
      <c r="F118" s="4">
        <v>241613</v>
      </c>
      <c r="G118" s="15">
        <f t="shared" si="3"/>
        <v>724839</v>
      </c>
      <c r="H118" s="15" t="s">
        <v>252</v>
      </c>
      <c r="I118" s="107" t="s">
        <v>256</v>
      </c>
    </row>
    <row r="119" spans="1:9" ht="41.4">
      <c r="A119" s="15">
        <v>100</v>
      </c>
      <c r="B119" s="6" t="s">
        <v>292</v>
      </c>
      <c r="C119" s="15"/>
      <c r="D119" s="4"/>
      <c r="E119" s="4">
        <v>2</v>
      </c>
      <c r="F119" s="4">
        <v>383202</v>
      </c>
      <c r="G119" s="15">
        <f t="shared" si="3"/>
        <v>766404</v>
      </c>
      <c r="H119" s="15" t="s">
        <v>252</v>
      </c>
      <c r="I119" s="107" t="s">
        <v>256</v>
      </c>
    </row>
    <row r="120" spans="1:9" ht="96.6">
      <c r="A120" s="15">
        <v>101</v>
      </c>
      <c r="B120" s="6" t="s">
        <v>293</v>
      </c>
      <c r="C120" s="15" t="s">
        <v>294</v>
      </c>
      <c r="D120" s="4" t="s">
        <v>49</v>
      </c>
      <c r="E120" s="4">
        <v>1</v>
      </c>
      <c r="F120" s="4">
        <v>148878</v>
      </c>
      <c r="G120" s="15">
        <f t="shared" si="3"/>
        <v>148878</v>
      </c>
      <c r="H120" s="15" t="s">
        <v>252</v>
      </c>
      <c r="I120" s="107" t="s">
        <v>256</v>
      </c>
    </row>
    <row r="121" spans="1:9" ht="41.4">
      <c r="A121" s="15">
        <v>102</v>
      </c>
      <c r="B121" s="15" t="s">
        <v>148</v>
      </c>
      <c r="C121" s="15" t="s">
        <v>149</v>
      </c>
      <c r="D121" s="4" t="s">
        <v>150</v>
      </c>
      <c r="E121" s="4">
        <v>90</v>
      </c>
      <c r="F121" s="4">
        <v>45500</v>
      </c>
      <c r="G121" s="15">
        <f t="shared" si="3"/>
        <v>4095000</v>
      </c>
      <c r="H121" s="15" t="s">
        <v>252</v>
      </c>
      <c r="I121" s="107" t="s">
        <v>256</v>
      </c>
    </row>
    <row r="122" spans="1:9" ht="55.2">
      <c r="A122" s="15">
        <v>103</v>
      </c>
      <c r="B122" s="15" t="s">
        <v>151</v>
      </c>
      <c r="C122" s="15">
        <v>24</v>
      </c>
      <c r="D122" s="4" t="s">
        <v>7</v>
      </c>
      <c r="E122" s="4">
        <v>80</v>
      </c>
      <c r="F122" s="4">
        <v>66815</v>
      </c>
      <c r="G122" s="15">
        <f t="shared" ref="G122:G153" si="4">E122*F122</f>
        <v>5345200</v>
      </c>
      <c r="H122" s="15" t="s">
        <v>252</v>
      </c>
      <c r="I122" s="107" t="s">
        <v>256</v>
      </c>
    </row>
    <row r="123" spans="1:9" ht="55.2">
      <c r="A123" s="15">
        <v>104</v>
      </c>
      <c r="B123" s="15" t="s">
        <v>152</v>
      </c>
      <c r="C123" s="15" t="s">
        <v>153</v>
      </c>
      <c r="D123" s="4" t="s">
        <v>7</v>
      </c>
      <c r="E123" s="4">
        <v>1</v>
      </c>
      <c r="F123" s="4">
        <v>205158</v>
      </c>
      <c r="G123" s="15">
        <f t="shared" si="4"/>
        <v>205158</v>
      </c>
      <c r="H123" s="15" t="s">
        <v>252</v>
      </c>
      <c r="I123" s="107" t="s">
        <v>256</v>
      </c>
    </row>
    <row r="124" spans="1:9" ht="41.4">
      <c r="A124" s="15">
        <v>105</v>
      </c>
      <c r="B124" s="15" t="s">
        <v>154</v>
      </c>
      <c r="C124" s="15" t="s">
        <v>155</v>
      </c>
      <c r="D124" s="4" t="s">
        <v>7</v>
      </c>
      <c r="E124" s="4">
        <v>2000</v>
      </c>
      <c r="F124" s="4">
        <v>110</v>
      </c>
      <c r="G124" s="15">
        <f t="shared" si="4"/>
        <v>220000</v>
      </c>
      <c r="H124" s="15" t="s">
        <v>252</v>
      </c>
      <c r="I124" s="107" t="s">
        <v>256</v>
      </c>
    </row>
    <row r="125" spans="1:9" ht="41.4">
      <c r="A125" s="15">
        <v>106</v>
      </c>
      <c r="B125" s="15" t="s">
        <v>156</v>
      </c>
      <c r="C125" s="15" t="s">
        <v>146</v>
      </c>
      <c r="D125" s="4" t="s">
        <v>49</v>
      </c>
      <c r="E125" s="4">
        <v>1</v>
      </c>
      <c r="F125" s="4">
        <v>940742</v>
      </c>
      <c r="G125" s="15">
        <f t="shared" si="4"/>
        <v>940742</v>
      </c>
      <c r="H125" s="15" t="s">
        <v>252</v>
      </c>
      <c r="I125" s="107" t="s">
        <v>256</v>
      </c>
    </row>
    <row r="126" spans="1:9" ht="41.4">
      <c r="A126" s="15">
        <v>107</v>
      </c>
      <c r="B126" s="15" t="s">
        <v>157</v>
      </c>
      <c r="C126" s="9" t="s">
        <v>158</v>
      </c>
      <c r="D126" s="4" t="s">
        <v>147</v>
      </c>
      <c r="E126" s="4">
        <v>10</v>
      </c>
      <c r="F126" s="4">
        <v>6700</v>
      </c>
      <c r="G126" s="15">
        <f t="shared" si="4"/>
        <v>67000</v>
      </c>
      <c r="H126" s="15" t="s">
        <v>252</v>
      </c>
      <c r="I126" s="107" t="s">
        <v>256</v>
      </c>
    </row>
    <row r="127" spans="1:9" ht="69">
      <c r="A127" s="15">
        <v>108</v>
      </c>
      <c r="B127" s="15" t="s">
        <v>159</v>
      </c>
      <c r="C127" s="15" t="s">
        <v>160</v>
      </c>
      <c r="D127" s="4" t="s">
        <v>161</v>
      </c>
      <c r="E127" s="4">
        <v>4</v>
      </c>
      <c r="F127" s="4">
        <v>126200</v>
      </c>
      <c r="G127" s="15">
        <f t="shared" si="4"/>
        <v>504800</v>
      </c>
      <c r="H127" s="15" t="s">
        <v>252</v>
      </c>
      <c r="I127" s="107" t="s">
        <v>256</v>
      </c>
    </row>
    <row r="128" spans="1:9" ht="69">
      <c r="A128" s="15">
        <v>109</v>
      </c>
      <c r="B128" s="15" t="s">
        <v>162</v>
      </c>
      <c r="C128" s="15" t="s">
        <v>163</v>
      </c>
      <c r="D128" s="4" t="s">
        <v>161</v>
      </c>
      <c r="E128" s="4">
        <v>4</v>
      </c>
      <c r="F128" s="4">
        <v>91400</v>
      </c>
      <c r="G128" s="15">
        <f t="shared" si="4"/>
        <v>365600</v>
      </c>
      <c r="H128" s="15" t="s">
        <v>252</v>
      </c>
      <c r="I128" s="107" t="s">
        <v>256</v>
      </c>
    </row>
    <row r="129" spans="1:9" ht="41.4">
      <c r="A129" s="15">
        <v>110</v>
      </c>
      <c r="B129" s="15" t="s">
        <v>164</v>
      </c>
      <c r="C129" s="15" t="s">
        <v>165</v>
      </c>
      <c r="D129" s="4" t="s">
        <v>166</v>
      </c>
      <c r="E129" s="4">
        <v>40</v>
      </c>
      <c r="F129" s="4">
        <v>52700</v>
      </c>
      <c r="G129" s="15">
        <f t="shared" si="4"/>
        <v>2108000</v>
      </c>
      <c r="H129" s="15" t="s">
        <v>252</v>
      </c>
      <c r="I129" s="107" t="s">
        <v>256</v>
      </c>
    </row>
    <row r="130" spans="1:9" ht="41.4">
      <c r="A130" s="15">
        <v>111</v>
      </c>
      <c r="B130" s="15" t="s">
        <v>167</v>
      </c>
      <c r="C130" s="15" t="s">
        <v>168</v>
      </c>
      <c r="D130" s="4" t="s">
        <v>96</v>
      </c>
      <c r="E130" s="4">
        <v>1</v>
      </c>
      <c r="F130" s="4">
        <v>5500</v>
      </c>
      <c r="G130" s="15">
        <f t="shared" si="4"/>
        <v>5500</v>
      </c>
      <c r="H130" s="15" t="s">
        <v>252</v>
      </c>
      <c r="I130" s="107" t="s">
        <v>256</v>
      </c>
    </row>
    <row r="131" spans="1:9" ht="55.2">
      <c r="A131" s="15">
        <v>112</v>
      </c>
      <c r="B131" s="15" t="s">
        <v>169</v>
      </c>
      <c r="C131" s="15"/>
      <c r="D131" s="4" t="s">
        <v>170</v>
      </c>
      <c r="E131" s="4">
        <v>50</v>
      </c>
      <c r="F131" s="4">
        <v>2999</v>
      </c>
      <c r="G131" s="15">
        <f t="shared" si="4"/>
        <v>149950</v>
      </c>
      <c r="H131" s="15" t="s">
        <v>252</v>
      </c>
      <c r="I131" s="107" t="s">
        <v>256</v>
      </c>
    </row>
    <row r="132" spans="1:9" ht="41.4">
      <c r="A132" s="15">
        <v>113</v>
      </c>
      <c r="B132" s="15" t="s">
        <v>171</v>
      </c>
      <c r="C132" s="15" t="s">
        <v>172</v>
      </c>
      <c r="D132" s="4" t="s">
        <v>166</v>
      </c>
      <c r="E132" s="4">
        <v>20</v>
      </c>
      <c r="F132" s="4">
        <v>22900</v>
      </c>
      <c r="G132" s="15">
        <f t="shared" si="4"/>
        <v>458000</v>
      </c>
      <c r="H132" s="15" t="s">
        <v>252</v>
      </c>
      <c r="I132" s="107" t="s">
        <v>256</v>
      </c>
    </row>
    <row r="133" spans="1:9" ht="41.4">
      <c r="A133" s="15">
        <v>114</v>
      </c>
      <c r="B133" s="15" t="s">
        <v>173</v>
      </c>
      <c r="C133" s="15" t="s">
        <v>174</v>
      </c>
      <c r="D133" s="4" t="s">
        <v>96</v>
      </c>
      <c r="E133" s="4">
        <v>12</v>
      </c>
      <c r="F133" s="4">
        <v>1985</v>
      </c>
      <c r="G133" s="15">
        <f t="shared" si="4"/>
        <v>23820</v>
      </c>
      <c r="H133" s="15" t="s">
        <v>252</v>
      </c>
      <c r="I133" s="107" t="s">
        <v>256</v>
      </c>
    </row>
    <row r="134" spans="1:9" ht="41.4">
      <c r="A134" s="15">
        <v>115</v>
      </c>
      <c r="B134" s="15" t="s">
        <v>175</v>
      </c>
      <c r="C134" s="15" t="s">
        <v>176</v>
      </c>
      <c r="D134" s="4" t="s">
        <v>96</v>
      </c>
      <c r="E134" s="4">
        <v>20</v>
      </c>
      <c r="F134" s="4">
        <v>2500</v>
      </c>
      <c r="G134" s="15">
        <f t="shared" si="4"/>
        <v>50000</v>
      </c>
      <c r="H134" s="15" t="s">
        <v>252</v>
      </c>
      <c r="I134" s="107" t="s">
        <v>256</v>
      </c>
    </row>
    <row r="135" spans="1:9" ht="41.4">
      <c r="A135" s="15">
        <v>116</v>
      </c>
      <c r="B135" s="15" t="s">
        <v>177</v>
      </c>
      <c r="C135" s="15" t="s">
        <v>178</v>
      </c>
      <c r="D135" s="4" t="s">
        <v>7</v>
      </c>
      <c r="E135" s="4">
        <v>1</v>
      </c>
      <c r="F135" s="4">
        <v>100600</v>
      </c>
      <c r="G135" s="15">
        <f t="shared" si="4"/>
        <v>100600</v>
      </c>
      <c r="H135" s="15" t="s">
        <v>252</v>
      </c>
      <c r="I135" s="107" t="s">
        <v>256</v>
      </c>
    </row>
    <row r="136" spans="1:9" ht="234.6">
      <c r="A136" s="15">
        <v>117</v>
      </c>
      <c r="B136" s="15" t="s">
        <v>179</v>
      </c>
      <c r="C136" s="15" t="s">
        <v>180</v>
      </c>
      <c r="D136" s="4" t="s">
        <v>7</v>
      </c>
      <c r="E136" s="15">
        <v>30000</v>
      </c>
      <c r="F136" s="15">
        <v>125</v>
      </c>
      <c r="G136" s="15">
        <f t="shared" si="4"/>
        <v>3750000</v>
      </c>
      <c r="H136" s="15" t="s">
        <v>252</v>
      </c>
      <c r="I136" s="107" t="s">
        <v>256</v>
      </c>
    </row>
    <row r="137" spans="1:9" ht="41.4">
      <c r="A137" s="15">
        <v>118</v>
      </c>
      <c r="B137" s="15" t="s">
        <v>181</v>
      </c>
      <c r="C137" s="15" t="s">
        <v>182</v>
      </c>
      <c r="D137" s="4" t="s">
        <v>166</v>
      </c>
      <c r="E137" s="4">
        <v>20</v>
      </c>
      <c r="F137" s="4">
        <v>34200</v>
      </c>
      <c r="G137" s="15">
        <f t="shared" si="4"/>
        <v>684000</v>
      </c>
      <c r="H137" s="15" t="s">
        <v>252</v>
      </c>
      <c r="I137" s="107" t="s">
        <v>256</v>
      </c>
    </row>
    <row r="138" spans="1:9" ht="41.4">
      <c r="A138" s="15">
        <v>119</v>
      </c>
      <c r="B138" s="15" t="s">
        <v>183</v>
      </c>
      <c r="C138" s="15"/>
      <c r="D138" s="4" t="s">
        <v>170</v>
      </c>
      <c r="E138" s="4">
        <v>100</v>
      </c>
      <c r="F138" s="4">
        <v>10500</v>
      </c>
      <c r="G138" s="15">
        <f t="shared" si="4"/>
        <v>1050000</v>
      </c>
      <c r="H138" s="15" t="s">
        <v>252</v>
      </c>
      <c r="I138" s="107" t="s">
        <v>256</v>
      </c>
    </row>
    <row r="139" spans="1:9" ht="41.4">
      <c r="A139" s="15">
        <v>120</v>
      </c>
      <c r="B139" s="15" t="s">
        <v>184</v>
      </c>
      <c r="C139" s="15" t="s">
        <v>185</v>
      </c>
      <c r="D139" s="4" t="s">
        <v>49</v>
      </c>
      <c r="E139" s="4">
        <v>20</v>
      </c>
      <c r="F139" s="4">
        <v>55300</v>
      </c>
      <c r="G139" s="15">
        <f t="shared" si="4"/>
        <v>1106000</v>
      </c>
      <c r="H139" s="15" t="s">
        <v>252</v>
      </c>
      <c r="I139" s="107" t="s">
        <v>256</v>
      </c>
    </row>
    <row r="140" spans="1:9" ht="41.4">
      <c r="A140" s="15">
        <v>121</v>
      </c>
      <c r="B140" s="15" t="s">
        <v>186</v>
      </c>
      <c r="C140" s="15" t="s">
        <v>155</v>
      </c>
      <c r="D140" s="4" t="s">
        <v>49</v>
      </c>
      <c r="E140" s="4">
        <v>160</v>
      </c>
      <c r="F140" s="4">
        <v>29997</v>
      </c>
      <c r="G140" s="15">
        <f t="shared" si="4"/>
        <v>4799520</v>
      </c>
      <c r="H140" s="15" t="s">
        <v>252</v>
      </c>
      <c r="I140" s="107" t="s">
        <v>256</v>
      </c>
    </row>
    <row r="141" spans="1:9" ht="41.4">
      <c r="A141" s="15">
        <v>122</v>
      </c>
      <c r="B141" s="15" t="s">
        <v>187</v>
      </c>
      <c r="C141" s="15"/>
      <c r="D141" s="4" t="s">
        <v>170</v>
      </c>
      <c r="E141" s="4">
        <v>27</v>
      </c>
      <c r="F141" s="4">
        <v>4000</v>
      </c>
      <c r="G141" s="15">
        <f t="shared" si="4"/>
        <v>108000</v>
      </c>
      <c r="H141" s="15" t="s">
        <v>252</v>
      </c>
      <c r="I141" s="107" t="s">
        <v>256</v>
      </c>
    </row>
    <row r="142" spans="1:9" ht="41.4">
      <c r="A142" s="15">
        <v>123</v>
      </c>
      <c r="B142" s="15" t="s">
        <v>188</v>
      </c>
      <c r="C142" s="15" t="s">
        <v>189</v>
      </c>
      <c r="D142" s="4" t="s">
        <v>147</v>
      </c>
      <c r="E142" s="4">
        <v>2</v>
      </c>
      <c r="F142" s="4">
        <v>87200</v>
      </c>
      <c r="G142" s="15">
        <f t="shared" si="4"/>
        <v>174400</v>
      </c>
      <c r="H142" s="15" t="s">
        <v>252</v>
      </c>
      <c r="I142" s="107" t="s">
        <v>256</v>
      </c>
    </row>
    <row r="143" spans="1:9" ht="41.4">
      <c r="A143" s="15">
        <v>124</v>
      </c>
      <c r="B143" s="15" t="s">
        <v>190</v>
      </c>
      <c r="C143" s="15" t="s">
        <v>143</v>
      </c>
      <c r="D143" s="4" t="s">
        <v>96</v>
      </c>
      <c r="E143" s="4">
        <v>2</v>
      </c>
      <c r="F143" s="4">
        <v>6800</v>
      </c>
      <c r="G143" s="15">
        <f t="shared" si="4"/>
        <v>13600</v>
      </c>
      <c r="H143" s="15" t="s">
        <v>252</v>
      </c>
      <c r="I143" s="107" t="s">
        <v>256</v>
      </c>
    </row>
    <row r="144" spans="1:9" ht="67.2" customHeight="1">
      <c r="A144" s="15">
        <v>125</v>
      </c>
      <c r="B144" s="15" t="s">
        <v>215</v>
      </c>
      <c r="C144" s="5" t="s">
        <v>155</v>
      </c>
      <c r="D144" s="5" t="s">
        <v>161</v>
      </c>
      <c r="E144" s="4">
        <v>1</v>
      </c>
      <c r="F144" s="4">
        <v>150000</v>
      </c>
      <c r="G144" s="15">
        <f t="shared" si="4"/>
        <v>150000</v>
      </c>
      <c r="H144" s="15" t="s">
        <v>252</v>
      </c>
      <c r="I144" s="107" t="s">
        <v>256</v>
      </c>
    </row>
    <row r="145" spans="1:9" ht="25.8" customHeight="1">
      <c r="A145" s="15"/>
      <c r="B145" s="15"/>
      <c r="C145" s="5"/>
      <c r="D145" s="5"/>
      <c r="E145" s="4"/>
      <c r="F145" s="4"/>
      <c r="G145" s="17">
        <f>SUM(G49:G144)</f>
        <v>63812108</v>
      </c>
      <c r="H145" s="15"/>
      <c r="I145" s="107"/>
    </row>
    <row r="146" spans="1:9">
      <c r="A146" s="125" t="s">
        <v>242</v>
      </c>
      <c r="B146" s="126"/>
      <c r="C146" s="126"/>
      <c r="D146" s="126"/>
      <c r="E146" s="126"/>
      <c r="F146" s="126"/>
      <c r="G146" s="126"/>
      <c r="H146" s="126"/>
      <c r="I146" s="127"/>
    </row>
    <row r="147" spans="1:9" ht="41.4">
      <c r="A147" s="15">
        <v>126</v>
      </c>
      <c r="B147" s="15" t="s">
        <v>232</v>
      </c>
      <c r="C147" s="15">
        <v>400</v>
      </c>
      <c r="D147" s="4" t="s">
        <v>60</v>
      </c>
      <c r="E147" s="4">
        <v>11</v>
      </c>
      <c r="F147" s="4">
        <v>26533</v>
      </c>
      <c r="G147" s="15">
        <f t="shared" si="4"/>
        <v>291863</v>
      </c>
      <c r="H147" s="15" t="s">
        <v>252</v>
      </c>
      <c r="I147" s="107" t="s">
        <v>256</v>
      </c>
    </row>
    <row r="148" spans="1:9" ht="55.2">
      <c r="A148" s="15">
        <v>127</v>
      </c>
      <c r="B148" s="15" t="s">
        <v>233</v>
      </c>
      <c r="C148" s="15">
        <v>1000</v>
      </c>
      <c r="D148" s="4" t="s">
        <v>60</v>
      </c>
      <c r="E148" s="4">
        <v>5</v>
      </c>
      <c r="F148" s="4">
        <v>65549</v>
      </c>
      <c r="G148" s="15">
        <f t="shared" si="4"/>
        <v>327745</v>
      </c>
      <c r="H148" s="15" t="s">
        <v>252</v>
      </c>
      <c r="I148" s="107" t="s">
        <v>256</v>
      </c>
    </row>
    <row r="149" spans="1:9" ht="41.4">
      <c r="A149" s="15">
        <v>128</v>
      </c>
      <c r="B149" s="15" t="s">
        <v>234</v>
      </c>
      <c r="C149" s="15">
        <v>200</v>
      </c>
      <c r="D149" s="4" t="s">
        <v>60</v>
      </c>
      <c r="E149" s="4">
        <v>22</v>
      </c>
      <c r="F149" s="4">
        <v>48056</v>
      </c>
      <c r="G149" s="15">
        <f t="shared" si="4"/>
        <v>1057232</v>
      </c>
      <c r="H149" s="15" t="s">
        <v>252</v>
      </c>
      <c r="I149" s="107" t="s">
        <v>256</v>
      </c>
    </row>
    <row r="150" spans="1:9" ht="41.4">
      <c r="A150" s="15">
        <v>129</v>
      </c>
      <c r="B150" s="15" t="s">
        <v>235</v>
      </c>
      <c r="C150" s="15">
        <v>2614</v>
      </c>
      <c r="D150" s="4" t="s">
        <v>60</v>
      </c>
      <c r="E150" s="4">
        <v>3</v>
      </c>
      <c r="F150" s="4">
        <v>28621</v>
      </c>
      <c r="G150" s="15">
        <f t="shared" si="4"/>
        <v>85863</v>
      </c>
      <c r="H150" s="15" t="s">
        <v>252</v>
      </c>
      <c r="I150" s="107" t="s">
        <v>256</v>
      </c>
    </row>
    <row r="151" spans="1:9" ht="41.4">
      <c r="A151" s="15">
        <v>130</v>
      </c>
      <c r="B151" s="15" t="s">
        <v>236</v>
      </c>
      <c r="C151" s="15">
        <v>2614</v>
      </c>
      <c r="D151" s="4" t="s">
        <v>60</v>
      </c>
      <c r="E151" s="4">
        <v>3</v>
      </c>
      <c r="F151" s="4">
        <v>28621</v>
      </c>
      <c r="G151" s="15">
        <f t="shared" si="4"/>
        <v>85863</v>
      </c>
      <c r="H151" s="15" t="s">
        <v>252</v>
      </c>
      <c r="I151" s="107" t="s">
        <v>256</v>
      </c>
    </row>
    <row r="152" spans="1:9" ht="41.4">
      <c r="A152" s="15">
        <v>131</v>
      </c>
      <c r="B152" s="15" t="s">
        <v>241</v>
      </c>
      <c r="C152" s="15" t="s">
        <v>243</v>
      </c>
      <c r="D152" s="4" t="s">
        <v>60</v>
      </c>
      <c r="E152" s="4">
        <v>11</v>
      </c>
      <c r="F152" s="4">
        <v>46027</v>
      </c>
      <c r="G152" s="15">
        <f t="shared" si="4"/>
        <v>506297</v>
      </c>
      <c r="H152" s="15" t="s">
        <v>252</v>
      </c>
      <c r="I152" s="107" t="s">
        <v>256</v>
      </c>
    </row>
    <row r="153" spans="1:9" ht="55.2">
      <c r="A153" s="15">
        <v>132</v>
      </c>
      <c r="B153" s="15" t="s">
        <v>237</v>
      </c>
      <c r="C153" s="15" t="s">
        <v>238</v>
      </c>
      <c r="D153" s="4" t="s">
        <v>239</v>
      </c>
      <c r="E153" s="4">
        <v>150</v>
      </c>
      <c r="F153" s="4">
        <v>29000</v>
      </c>
      <c r="G153" s="15">
        <f t="shared" si="4"/>
        <v>4350000</v>
      </c>
      <c r="H153" s="15" t="s">
        <v>252</v>
      </c>
      <c r="I153" s="107" t="s">
        <v>256</v>
      </c>
    </row>
    <row r="154" spans="1:9">
      <c r="A154" s="125" t="s">
        <v>240</v>
      </c>
      <c r="B154" s="126"/>
      <c r="C154" s="126"/>
      <c r="D154" s="126"/>
      <c r="E154" s="126"/>
      <c r="F154" s="126"/>
      <c r="G154" s="126"/>
      <c r="H154" s="126"/>
      <c r="I154" s="127"/>
    </row>
    <row r="155" spans="1:9" ht="41.4">
      <c r="A155" s="15">
        <v>133</v>
      </c>
      <c r="B155" s="15" t="s">
        <v>191</v>
      </c>
      <c r="C155" s="15" t="s">
        <v>192</v>
      </c>
      <c r="D155" s="4" t="s">
        <v>161</v>
      </c>
      <c r="E155" s="4">
        <v>2</v>
      </c>
      <c r="F155" s="22">
        <v>50000</v>
      </c>
      <c r="G155" s="10">
        <f>E155*F155</f>
        <v>100000</v>
      </c>
      <c r="H155" s="15" t="s">
        <v>252</v>
      </c>
      <c r="I155" s="107" t="s">
        <v>256</v>
      </c>
    </row>
    <row r="156" spans="1:9" ht="41.4">
      <c r="A156" s="15">
        <v>134</v>
      </c>
      <c r="B156" s="15" t="s">
        <v>193</v>
      </c>
      <c r="C156" s="15" t="s">
        <v>192</v>
      </c>
      <c r="D156" s="4" t="s">
        <v>161</v>
      </c>
      <c r="E156" s="4">
        <v>2</v>
      </c>
      <c r="F156" s="22">
        <v>55000</v>
      </c>
      <c r="G156" s="10">
        <f t="shared" ref="G156:G175" si="5">E156*F156</f>
        <v>110000</v>
      </c>
      <c r="H156" s="15" t="s">
        <v>252</v>
      </c>
      <c r="I156" s="107" t="s">
        <v>256</v>
      </c>
    </row>
    <row r="157" spans="1:9" ht="41.4">
      <c r="A157" s="15">
        <v>135</v>
      </c>
      <c r="B157" s="15" t="s">
        <v>194</v>
      </c>
      <c r="C157" s="15" t="s">
        <v>192</v>
      </c>
      <c r="D157" s="4" t="s">
        <v>161</v>
      </c>
      <c r="E157" s="4">
        <v>5</v>
      </c>
      <c r="F157" s="22">
        <v>55000</v>
      </c>
      <c r="G157" s="10">
        <f t="shared" si="5"/>
        <v>275000</v>
      </c>
      <c r="H157" s="15" t="s">
        <v>252</v>
      </c>
      <c r="I157" s="107" t="s">
        <v>256</v>
      </c>
    </row>
    <row r="158" spans="1:9" ht="41.4">
      <c r="A158" s="15">
        <v>136</v>
      </c>
      <c r="B158" s="15" t="s">
        <v>195</v>
      </c>
      <c r="C158" s="15" t="s">
        <v>192</v>
      </c>
      <c r="D158" s="4" t="s">
        <v>161</v>
      </c>
      <c r="E158" s="4">
        <v>2</v>
      </c>
      <c r="F158" s="22">
        <v>63000</v>
      </c>
      <c r="G158" s="10">
        <f t="shared" si="5"/>
        <v>126000</v>
      </c>
      <c r="H158" s="15" t="s">
        <v>252</v>
      </c>
      <c r="I158" s="107" t="s">
        <v>256</v>
      </c>
    </row>
    <row r="159" spans="1:9" ht="41.4">
      <c r="A159" s="15">
        <v>137</v>
      </c>
      <c r="B159" s="15" t="s">
        <v>196</v>
      </c>
      <c r="C159" s="15" t="s">
        <v>192</v>
      </c>
      <c r="D159" s="4" t="s">
        <v>161</v>
      </c>
      <c r="E159" s="4">
        <v>50</v>
      </c>
      <c r="F159" s="22">
        <v>58000</v>
      </c>
      <c r="G159" s="10">
        <f t="shared" si="5"/>
        <v>2900000</v>
      </c>
      <c r="H159" s="15" t="s">
        <v>252</v>
      </c>
      <c r="I159" s="107" t="s">
        <v>256</v>
      </c>
    </row>
    <row r="160" spans="1:9" ht="41.4">
      <c r="A160" s="15">
        <v>138</v>
      </c>
      <c r="B160" s="15" t="s">
        <v>197</v>
      </c>
      <c r="C160" s="15" t="s">
        <v>192</v>
      </c>
      <c r="D160" s="4" t="s">
        <v>161</v>
      </c>
      <c r="E160" s="4">
        <v>1</v>
      </c>
      <c r="F160" s="22">
        <v>39000</v>
      </c>
      <c r="G160" s="10">
        <f t="shared" si="5"/>
        <v>39000</v>
      </c>
      <c r="H160" s="15" t="s">
        <v>252</v>
      </c>
      <c r="I160" s="107" t="s">
        <v>256</v>
      </c>
    </row>
    <row r="161" spans="1:9" ht="41.4">
      <c r="A161" s="15">
        <v>139</v>
      </c>
      <c r="B161" s="15" t="s">
        <v>198</v>
      </c>
      <c r="C161" s="15" t="s">
        <v>192</v>
      </c>
      <c r="D161" s="4" t="s">
        <v>161</v>
      </c>
      <c r="E161" s="4">
        <v>1</v>
      </c>
      <c r="F161" s="22">
        <v>69000</v>
      </c>
      <c r="G161" s="10">
        <f t="shared" si="5"/>
        <v>69000</v>
      </c>
      <c r="H161" s="15" t="s">
        <v>252</v>
      </c>
      <c r="I161" s="107" t="s">
        <v>256</v>
      </c>
    </row>
    <row r="162" spans="1:9" ht="41.4">
      <c r="A162" s="15">
        <v>140</v>
      </c>
      <c r="B162" s="15" t="s">
        <v>199</v>
      </c>
      <c r="C162" s="15" t="s">
        <v>192</v>
      </c>
      <c r="D162" s="4" t="s">
        <v>161</v>
      </c>
      <c r="E162" s="4">
        <v>4</v>
      </c>
      <c r="F162" s="22">
        <v>55000</v>
      </c>
      <c r="G162" s="10">
        <f t="shared" si="5"/>
        <v>220000</v>
      </c>
      <c r="H162" s="15" t="s">
        <v>252</v>
      </c>
      <c r="I162" s="107" t="s">
        <v>256</v>
      </c>
    </row>
    <row r="163" spans="1:9" ht="41.4">
      <c r="A163" s="15">
        <v>141</v>
      </c>
      <c r="B163" s="15" t="s">
        <v>200</v>
      </c>
      <c r="C163" s="15" t="s">
        <v>192</v>
      </c>
      <c r="D163" s="4" t="s">
        <v>161</v>
      </c>
      <c r="E163" s="4">
        <v>4</v>
      </c>
      <c r="F163" s="22">
        <v>55000</v>
      </c>
      <c r="G163" s="10">
        <f t="shared" si="5"/>
        <v>220000</v>
      </c>
      <c r="H163" s="15" t="s">
        <v>252</v>
      </c>
      <c r="I163" s="107" t="s">
        <v>256</v>
      </c>
    </row>
    <row r="164" spans="1:9" ht="41.4">
      <c r="A164" s="15">
        <v>142</v>
      </c>
      <c r="B164" s="15" t="s">
        <v>201</v>
      </c>
      <c r="C164" s="15" t="s">
        <v>192</v>
      </c>
      <c r="D164" s="4" t="s">
        <v>161</v>
      </c>
      <c r="E164" s="4">
        <v>2</v>
      </c>
      <c r="F164" s="22">
        <v>40000</v>
      </c>
      <c r="G164" s="10">
        <f t="shared" si="5"/>
        <v>80000</v>
      </c>
      <c r="H164" s="15" t="s">
        <v>252</v>
      </c>
      <c r="I164" s="107" t="s">
        <v>256</v>
      </c>
    </row>
    <row r="165" spans="1:9" ht="41.4">
      <c r="A165" s="15">
        <v>143</v>
      </c>
      <c r="B165" s="15" t="s">
        <v>202</v>
      </c>
      <c r="C165" s="15" t="s">
        <v>192</v>
      </c>
      <c r="D165" s="4" t="s">
        <v>161</v>
      </c>
      <c r="E165" s="4">
        <v>8</v>
      </c>
      <c r="F165" s="22">
        <v>57000</v>
      </c>
      <c r="G165" s="10">
        <f t="shared" si="5"/>
        <v>456000</v>
      </c>
      <c r="H165" s="15" t="s">
        <v>252</v>
      </c>
      <c r="I165" s="107" t="s">
        <v>256</v>
      </c>
    </row>
    <row r="166" spans="1:9" ht="41.4">
      <c r="A166" s="15">
        <v>144</v>
      </c>
      <c r="B166" s="15" t="s">
        <v>203</v>
      </c>
      <c r="C166" s="15" t="s">
        <v>192</v>
      </c>
      <c r="D166" s="4" t="s">
        <v>161</v>
      </c>
      <c r="E166" s="4">
        <v>4</v>
      </c>
      <c r="F166" s="22">
        <v>65000</v>
      </c>
      <c r="G166" s="10">
        <f t="shared" si="5"/>
        <v>260000</v>
      </c>
      <c r="H166" s="15" t="s">
        <v>252</v>
      </c>
      <c r="I166" s="107" t="s">
        <v>256</v>
      </c>
    </row>
    <row r="167" spans="1:9" ht="41.4">
      <c r="A167" s="15">
        <v>145</v>
      </c>
      <c r="B167" s="15" t="s">
        <v>206</v>
      </c>
      <c r="C167" s="15" t="s">
        <v>204</v>
      </c>
      <c r="D167" s="4" t="s">
        <v>161</v>
      </c>
      <c r="E167" s="4">
        <v>1</v>
      </c>
      <c r="F167" s="22">
        <v>24000</v>
      </c>
      <c r="G167" s="10">
        <f t="shared" si="5"/>
        <v>24000</v>
      </c>
      <c r="H167" s="15" t="s">
        <v>252</v>
      </c>
      <c r="I167" s="107" t="s">
        <v>256</v>
      </c>
    </row>
    <row r="168" spans="1:9" ht="41.4">
      <c r="A168" s="15">
        <v>146</v>
      </c>
      <c r="B168" s="15" t="s">
        <v>207</v>
      </c>
      <c r="C168" s="15" t="s">
        <v>204</v>
      </c>
      <c r="D168" s="4" t="s">
        <v>205</v>
      </c>
      <c r="E168" s="4">
        <v>2</v>
      </c>
      <c r="F168" s="22">
        <v>29000</v>
      </c>
      <c r="G168" s="10">
        <f t="shared" si="5"/>
        <v>58000</v>
      </c>
      <c r="H168" s="15" t="s">
        <v>252</v>
      </c>
      <c r="I168" s="107" t="s">
        <v>256</v>
      </c>
    </row>
    <row r="169" spans="1:9" ht="41.4">
      <c r="A169" s="15">
        <v>147</v>
      </c>
      <c r="B169" s="15" t="s">
        <v>208</v>
      </c>
      <c r="C169" s="15" t="s">
        <v>204</v>
      </c>
      <c r="D169" s="4" t="s">
        <v>205</v>
      </c>
      <c r="E169" s="4">
        <v>1</v>
      </c>
      <c r="F169" s="22">
        <v>22000</v>
      </c>
      <c r="G169" s="10">
        <f t="shared" si="5"/>
        <v>22000</v>
      </c>
      <c r="H169" s="15" t="s">
        <v>252</v>
      </c>
      <c r="I169" s="107" t="s">
        <v>256</v>
      </c>
    </row>
    <row r="170" spans="1:9" ht="41.4">
      <c r="A170" s="15">
        <v>148</v>
      </c>
      <c r="B170" s="15" t="s">
        <v>209</v>
      </c>
      <c r="C170" s="15" t="s">
        <v>204</v>
      </c>
      <c r="D170" s="4" t="s">
        <v>205</v>
      </c>
      <c r="E170" s="4">
        <v>1</v>
      </c>
      <c r="F170" s="22">
        <v>19000</v>
      </c>
      <c r="G170" s="10">
        <f t="shared" si="5"/>
        <v>19000</v>
      </c>
      <c r="H170" s="15" t="s">
        <v>252</v>
      </c>
      <c r="I170" s="107" t="s">
        <v>256</v>
      </c>
    </row>
    <row r="171" spans="1:9" ht="41.4">
      <c r="A171" s="15">
        <v>149</v>
      </c>
      <c r="B171" s="15" t="s">
        <v>210</v>
      </c>
      <c r="C171" s="15" t="s">
        <v>263</v>
      </c>
      <c r="D171" s="4" t="s">
        <v>205</v>
      </c>
      <c r="E171" s="4">
        <v>1</v>
      </c>
      <c r="F171" s="22">
        <v>61000</v>
      </c>
      <c r="G171" s="10">
        <f t="shared" si="5"/>
        <v>61000</v>
      </c>
      <c r="H171" s="15" t="s">
        <v>252</v>
      </c>
      <c r="I171" s="107" t="s">
        <v>256</v>
      </c>
    </row>
    <row r="172" spans="1:9" ht="41.4">
      <c r="A172" s="15">
        <v>150</v>
      </c>
      <c r="B172" s="15" t="s">
        <v>211</v>
      </c>
      <c r="C172" s="15" t="s">
        <v>204</v>
      </c>
      <c r="D172" s="4" t="s">
        <v>205</v>
      </c>
      <c r="E172" s="4">
        <v>1</v>
      </c>
      <c r="F172" s="22">
        <v>25000</v>
      </c>
      <c r="G172" s="10">
        <f t="shared" si="5"/>
        <v>25000</v>
      </c>
      <c r="H172" s="15" t="s">
        <v>252</v>
      </c>
      <c r="I172" s="107" t="s">
        <v>256</v>
      </c>
    </row>
    <row r="173" spans="1:9" ht="41.4">
      <c r="A173" s="15">
        <v>151</v>
      </c>
      <c r="B173" s="15" t="s">
        <v>212</v>
      </c>
      <c r="C173" s="15" t="s">
        <v>204</v>
      </c>
      <c r="D173" s="4" t="s">
        <v>161</v>
      </c>
      <c r="E173" s="4">
        <v>1</v>
      </c>
      <c r="F173" s="22">
        <v>32000</v>
      </c>
      <c r="G173" s="10">
        <f t="shared" si="5"/>
        <v>32000</v>
      </c>
      <c r="H173" s="15" t="s">
        <v>252</v>
      </c>
      <c r="I173" s="107" t="s">
        <v>256</v>
      </c>
    </row>
    <row r="174" spans="1:9" ht="41.4">
      <c r="A174" s="15">
        <v>152</v>
      </c>
      <c r="B174" s="15" t="s">
        <v>213</v>
      </c>
      <c r="C174" s="15" t="s">
        <v>204</v>
      </c>
      <c r="D174" s="4" t="s">
        <v>161</v>
      </c>
      <c r="E174" s="4">
        <v>1</v>
      </c>
      <c r="F174" s="22">
        <v>32000</v>
      </c>
      <c r="G174" s="10">
        <f t="shared" si="5"/>
        <v>32000</v>
      </c>
      <c r="H174" s="15" t="s">
        <v>252</v>
      </c>
      <c r="I174" s="107" t="s">
        <v>256</v>
      </c>
    </row>
    <row r="175" spans="1:9" ht="41.4">
      <c r="A175" s="15">
        <v>153</v>
      </c>
      <c r="B175" s="15" t="s">
        <v>214</v>
      </c>
      <c r="C175" s="15" t="s">
        <v>204</v>
      </c>
      <c r="D175" s="4" t="s">
        <v>161</v>
      </c>
      <c r="E175" s="4">
        <v>1</v>
      </c>
      <c r="F175" s="22">
        <v>32000</v>
      </c>
      <c r="G175" s="10">
        <f t="shared" si="5"/>
        <v>32000</v>
      </c>
      <c r="H175" s="15" t="s">
        <v>252</v>
      </c>
      <c r="I175" s="107" t="s">
        <v>256</v>
      </c>
    </row>
    <row r="176" spans="1:9">
      <c r="A176" s="15"/>
      <c r="B176" s="5" t="s">
        <v>221</v>
      </c>
      <c r="C176" s="15"/>
      <c r="D176" s="4"/>
      <c r="E176" s="4"/>
      <c r="F176" s="4"/>
      <c r="G176" s="23">
        <f>SUM(G155:G175)</f>
        <v>5160000</v>
      </c>
      <c r="H176" s="4"/>
      <c r="I176" s="107"/>
    </row>
    <row r="179" spans="2:6">
      <c r="B179" s="14" t="s">
        <v>265</v>
      </c>
      <c r="C179" s="124" t="s">
        <v>264</v>
      </c>
      <c r="D179" s="124"/>
      <c r="E179" s="124"/>
      <c r="F179" s="124"/>
    </row>
    <row r="180" spans="2:6">
      <c r="B180" s="14"/>
      <c r="C180" s="124"/>
      <c r="D180" s="124"/>
      <c r="E180" s="124"/>
      <c r="F180" s="124"/>
    </row>
    <row r="181" spans="2:6">
      <c r="B181" s="14" t="s">
        <v>222</v>
      </c>
      <c r="C181" s="124" t="s">
        <v>223</v>
      </c>
      <c r="D181" s="124"/>
      <c r="E181" s="124"/>
      <c r="F181" s="124"/>
    </row>
    <row r="182" spans="2:6">
      <c r="B182" s="14" t="s">
        <v>224</v>
      </c>
      <c r="C182" s="124" t="s">
        <v>225</v>
      </c>
      <c r="D182" s="124"/>
      <c r="E182" s="124"/>
      <c r="F182" s="124"/>
    </row>
    <row r="183" spans="2:6">
      <c r="B183" s="14" t="s">
        <v>226</v>
      </c>
      <c r="C183" s="124" t="s">
        <v>227</v>
      </c>
      <c r="D183" s="124"/>
      <c r="E183" s="124"/>
      <c r="F183" s="124"/>
    </row>
    <row r="184" spans="2:6">
      <c r="B184" s="14" t="s">
        <v>228</v>
      </c>
      <c r="C184" s="124" t="s">
        <v>229</v>
      </c>
      <c r="D184" s="124"/>
      <c r="E184" s="124"/>
      <c r="F184" s="124"/>
    </row>
    <row r="185" spans="2:6">
      <c r="B185" s="14" t="s">
        <v>230</v>
      </c>
      <c r="C185" s="124" t="s">
        <v>231</v>
      </c>
      <c r="D185" s="124"/>
      <c r="E185" s="124"/>
      <c r="F185" s="124"/>
    </row>
  </sheetData>
  <mergeCells count="13">
    <mergeCell ref="C185:F185"/>
    <mergeCell ref="C179:F179"/>
    <mergeCell ref="C180:F180"/>
    <mergeCell ref="C181:F181"/>
    <mergeCell ref="C182:F182"/>
    <mergeCell ref="A2:H2"/>
    <mergeCell ref="A46:XFD46"/>
    <mergeCell ref="A44:B44"/>
    <mergeCell ref="C183:F183"/>
    <mergeCell ref="C184:F184"/>
    <mergeCell ref="A154:I154"/>
    <mergeCell ref="A146:I146"/>
    <mergeCell ref="A48:I48"/>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184"/>
  <sheetViews>
    <sheetView topLeftCell="A142" workbookViewId="0">
      <selection activeCell="C147" sqref="C147"/>
    </sheetView>
  </sheetViews>
  <sheetFormatPr defaultRowHeight="12"/>
  <cols>
    <col min="1" max="1" width="8.88671875" style="24"/>
    <col min="2" max="2" width="31.77734375" style="25" customWidth="1"/>
    <col min="3" max="3" width="13.109375" style="26" customWidth="1"/>
    <col min="4" max="4" width="8.109375" style="27" customWidth="1"/>
    <col min="5" max="5" width="10.88671875" style="27" customWidth="1"/>
    <col min="6" max="6" width="14.44140625" style="27" customWidth="1"/>
    <col min="7" max="7" width="15.88671875" style="27" customWidth="1"/>
    <col min="8" max="8" width="13.33203125" style="27" customWidth="1"/>
    <col min="9" max="9" width="21.6640625" style="27" customWidth="1"/>
    <col min="10" max="16384" width="8.88671875" style="24"/>
  </cols>
  <sheetData>
    <row r="1" spans="1:8">
      <c r="H1" s="27" t="s">
        <v>258</v>
      </c>
    </row>
    <row r="2" spans="1:8">
      <c r="A2" s="129" t="s">
        <v>282</v>
      </c>
      <c r="B2" s="129"/>
      <c r="C2" s="129"/>
      <c r="D2" s="129"/>
      <c r="E2" s="129"/>
      <c r="F2" s="129"/>
      <c r="G2" s="129"/>
    </row>
    <row r="3" spans="1:8" ht="22.8">
      <c r="A3" s="28" t="s">
        <v>248</v>
      </c>
      <c r="B3" s="29" t="s">
        <v>245</v>
      </c>
      <c r="C3" s="28" t="s">
        <v>246</v>
      </c>
      <c r="D3" s="28" t="s">
        <v>2</v>
      </c>
      <c r="E3" s="28" t="s">
        <v>247</v>
      </c>
      <c r="F3" s="28" t="s">
        <v>249</v>
      </c>
      <c r="G3" s="28" t="s">
        <v>250</v>
      </c>
      <c r="H3" s="28" t="s">
        <v>251</v>
      </c>
    </row>
    <row r="4" spans="1:8" ht="48">
      <c r="A4" s="30">
        <v>1</v>
      </c>
      <c r="B4" s="31" t="s">
        <v>4</v>
      </c>
      <c r="C4" s="30" t="s">
        <v>5</v>
      </c>
      <c r="D4" s="30">
        <v>1</v>
      </c>
      <c r="E4" s="32">
        <v>672680</v>
      </c>
      <c r="F4" s="32">
        <f>D4*E4</f>
        <v>672680</v>
      </c>
      <c r="G4" s="30" t="s">
        <v>252</v>
      </c>
      <c r="H4" s="30" t="s">
        <v>257</v>
      </c>
    </row>
    <row r="5" spans="1:8" ht="48">
      <c r="A5" s="30">
        <v>2</v>
      </c>
      <c r="B5" s="31" t="s">
        <v>6</v>
      </c>
      <c r="C5" s="30" t="s">
        <v>7</v>
      </c>
      <c r="D5" s="30">
        <v>1</v>
      </c>
      <c r="E5" s="32">
        <v>853499</v>
      </c>
      <c r="F5" s="32">
        <f t="shared" ref="F5:F43" si="0">D5*E5</f>
        <v>853499</v>
      </c>
      <c r="G5" s="30" t="s">
        <v>252</v>
      </c>
      <c r="H5" s="30" t="s">
        <v>257</v>
      </c>
    </row>
    <row r="6" spans="1:8" ht="48">
      <c r="A6" s="30">
        <v>3</v>
      </c>
      <c r="B6" s="31" t="s">
        <v>8</v>
      </c>
      <c r="C6" s="30" t="s">
        <v>7</v>
      </c>
      <c r="D6" s="30">
        <v>1</v>
      </c>
      <c r="E6" s="32">
        <v>775908</v>
      </c>
      <c r="F6" s="32">
        <f t="shared" si="0"/>
        <v>775908</v>
      </c>
      <c r="G6" s="30" t="s">
        <v>252</v>
      </c>
      <c r="H6" s="30" t="s">
        <v>257</v>
      </c>
    </row>
    <row r="7" spans="1:8" ht="48">
      <c r="A7" s="30">
        <v>4</v>
      </c>
      <c r="B7" s="31" t="s">
        <v>9</v>
      </c>
      <c r="C7" s="30" t="s">
        <v>5</v>
      </c>
      <c r="D7" s="30">
        <v>1</v>
      </c>
      <c r="E7" s="32">
        <v>672680</v>
      </c>
      <c r="F7" s="32">
        <f t="shared" si="0"/>
        <v>672680</v>
      </c>
      <c r="G7" s="30" t="s">
        <v>252</v>
      </c>
      <c r="H7" s="30" t="s">
        <v>257</v>
      </c>
    </row>
    <row r="8" spans="1:8" ht="48">
      <c r="A8" s="30">
        <v>5</v>
      </c>
      <c r="B8" s="31" t="s">
        <v>10</v>
      </c>
      <c r="C8" s="30" t="s">
        <v>5</v>
      </c>
      <c r="D8" s="30">
        <v>1</v>
      </c>
      <c r="E8" s="32">
        <v>672680</v>
      </c>
      <c r="F8" s="32">
        <f t="shared" si="0"/>
        <v>672680</v>
      </c>
      <c r="G8" s="30" t="s">
        <v>252</v>
      </c>
      <c r="H8" s="30" t="s">
        <v>257</v>
      </c>
    </row>
    <row r="9" spans="1:8" ht="48">
      <c r="A9" s="30">
        <v>6</v>
      </c>
      <c r="B9" s="31" t="s">
        <v>11</v>
      </c>
      <c r="C9" s="30" t="s">
        <v>7</v>
      </c>
      <c r="D9" s="30">
        <v>1</v>
      </c>
      <c r="E9" s="32">
        <v>1431854</v>
      </c>
      <c r="F9" s="32">
        <f t="shared" si="0"/>
        <v>1431854</v>
      </c>
      <c r="G9" s="30" t="s">
        <v>252</v>
      </c>
      <c r="H9" s="30" t="s">
        <v>257</v>
      </c>
    </row>
    <row r="10" spans="1:8" ht="48">
      <c r="A10" s="30">
        <v>7</v>
      </c>
      <c r="B10" s="31" t="s">
        <v>12</v>
      </c>
      <c r="C10" s="30" t="s">
        <v>7</v>
      </c>
      <c r="D10" s="30">
        <v>1</v>
      </c>
      <c r="E10" s="32">
        <v>1431854</v>
      </c>
      <c r="F10" s="32">
        <f t="shared" si="0"/>
        <v>1431854</v>
      </c>
      <c r="G10" s="30" t="s">
        <v>252</v>
      </c>
      <c r="H10" s="30" t="s">
        <v>257</v>
      </c>
    </row>
    <row r="11" spans="1:8" ht="48">
      <c r="A11" s="30">
        <v>8</v>
      </c>
      <c r="B11" s="31" t="s">
        <v>13</v>
      </c>
      <c r="C11" s="30" t="s">
        <v>5</v>
      </c>
      <c r="D11" s="30">
        <v>1</v>
      </c>
      <c r="E11" s="32">
        <v>672680</v>
      </c>
      <c r="F11" s="32">
        <f t="shared" si="0"/>
        <v>672680</v>
      </c>
      <c r="G11" s="30" t="s">
        <v>252</v>
      </c>
      <c r="H11" s="30" t="s">
        <v>257</v>
      </c>
    </row>
    <row r="12" spans="1:8" ht="48">
      <c r="A12" s="30">
        <v>9</v>
      </c>
      <c r="B12" s="31" t="s">
        <v>14</v>
      </c>
      <c r="C12" s="30" t="s">
        <v>7</v>
      </c>
      <c r="D12" s="30">
        <v>1</v>
      </c>
      <c r="E12" s="32">
        <v>1431854</v>
      </c>
      <c r="F12" s="32">
        <f t="shared" si="0"/>
        <v>1431854</v>
      </c>
      <c r="G12" s="30" t="s">
        <v>252</v>
      </c>
      <c r="H12" s="30" t="s">
        <v>257</v>
      </c>
    </row>
    <row r="13" spans="1:8" ht="48">
      <c r="A13" s="30">
        <v>10</v>
      </c>
      <c r="B13" s="31" t="s">
        <v>15</v>
      </c>
      <c r="C13" s="30" t="s">
        <v>16</v>
      </c>
      <c r="D13" s="30">
        <v>2</v>
      </c>
      <c r="E13" s="32">
        <v>165317</v>
      </c>
      <c r="F13" s="32">
        <f t="shared" si="0"/>
        <v>330634</v>
      </c>
      <c r="G13" s="30" t="s">
        <v>252</v>
      </c>
      <c r="H13" s="30" t="s">
        <v>257</v>
      </c>
    </row>
    <row r="14" spans="1:8" ht="48">
      <c r="A14" s="30">
        <v>11</v>
      </c>
      <c r="B14" s="31" t="s">
        <v>17</v>
      </c>
      <c r="C14" s="30" t="s">
        <v>16</v>
      </c>
      <c r="D14" s="30">
        <v>2</v>
      </c>
      <c r="E14" s="32">
        <v>165317</v>
      </c>
      <c r="F14" s="32">
        <f t="shared" si="0"/>
        <v>330634</v>
      </c>
      <c r="G14" s="30" t="s">
        <v>252</v>
      </c>
      <c r="H14" s="30" t="s">
        <v>257</v>
      </c>
    </row>
    <row r="15" spans="1:8" ht="48">
      <c r="A15" s="30">
        <v>12</v>
      </c>
      <c r="B15" s="31" t="s">
        <v>18</v>
      </c>
      <c r="C15" s="30" t="s">
        <v>7</v>
      </c>
      <c r="D15" s="30">
        <v>1</v>
      </c>
      <c r="E15" s="32">
        <v>1431854</v>
      </c>
      <c r="F15" s="32">
        <f t="shared" si="0"/>
        <v>1431854</v>
      </c>
      <c r="G15" s="30" t="s">
        <v>252</v>
      </c>
      <c r="H15" s="30" t="s">
        <v>257</v>
      </c>
    </row>
    <row r="16" spans="1:8" ht="48">
      <c r="A16" s="30">
        <v>13</v>
      </c>
      <c r="B16" s="31" t="s">
        <v>20</v>
      </c>
      <c r="C16" s="30" t="s">
        <v>7</v>
      </c>
      <c r="D16" s="30">
        <v>1</v>
      </c>
      <c r="E16" s="32">
        <v>853499</v>
      </c>
      <c r="F16" s="32">
        <f t="shared" si="0"/>
        <v>853499</v>
      </c>
      <c r="G16" s="30" t="s">
        <v>252</v>
      </c>
      <c r="H16" s="30" t="s">
        <v>257</v>
      </c>
    </row>
    <row r="17" spans="1:8" ht="48">
      <c r="A17" s="30">
        <v>14</v>
      </c>
      <c r="B17" s="31" t="s">
        <v>21</v>
      </c>
      <c r="C17" s="30" t="s">
        <v>22</v>
      </c>
      <c r="D17" s="30">
        <v>40</v>
      </c>
      <c r="E17" s="32">
        <v>89407</v>
      </c>
      <c r="F17" s="32">
        <f t="shared" si="0"/>
        <v>3576280</v>
      </c>
      <c r="G17" s="30" t="s">
        <v>252</v>
      </c>
      <c r="H17" s="30" t="s">
        <v>257</v>
      </c>
    </row>
    <row r="18" spans="1:8" ht="48">
      <c r="A18" s="30">
        <v>15</v>
      </c>
      <c r="B18" s="31" t="s">
        <v>23</v>
      </c>
      <c r="C18" s="30" t="s">
        <v>22</v>
      </c>
      <c r="D18" s="30">
        <v>40</v>
      </c>
      <c r="E18" s="32">
        <v>89407</v>
      </c>
      <c r="F18" s="32">
        <f t="shared" si="0"/>
        <v>3576280</v>
      </c>
      <c r="G18" s="30" t="s">
        <v>252</v>
      </c>
      <c r="H18" s="30" t="s">
        <v>257</v>
      </c>
    </row>
    <row r="19" spans="1:8" ht="48">
      <c r="A19" s="30">
        <v>16</v>
      </c>
      <c r="B19" s="31" t="s">
        <v>24</v>
      </c>
      <c r="C19" s="30" t="s">
        <v>5</v>
      </c>
      <c r="D19" s="30">
        <v>1</v>
      </c>
      <c r="E19" s="32">
        <v>58928</v>
      </c>
      <c r="F19" s="32">
        <f t="shared" si="0"/>
        <v>58928</v>
      </c>
      <c r="G19" s="30" t="s">
        <v>252</v>
      </c>
      <c r="H19" s="30" t="s">
        <v>257</v>
      </c>
    </row>
    <row r="20" spans="1:8" ht="48">
      <c r="A20" s="30">
        <v>17</v>
      </c>
      <c r="B20" s="31" t="s">
        <v>25</v>
      </c>
      <c r="C20" s="30" t="s">
        <v>5</v>
      </c>
      <c r="D20" s="30">
        <v>1</v>
      </c>
      <c r="E20" s="32">
        <v>853499</v>
      </c>
      <c r="F20" s="32">
        <f t="shared" si="0"/>
        <v>853499</v>
      </c>
      <c r="G20" s="30" t="s">
        <v>252</v>
      </c>
      <c r="H20" s="30" t="s">
        <v>257</v>
      </c>
    </row>
    <row r="21" spans="1:8" ht="48">
      <c r="A21" s="30">
        <v>18</v>
      </c>
      <c r="B21" s="31" t="s">
        <v>26</v>
      </c>
      <c r="C21" s="30" t="s">
        <v>5</v>
      </c>
      <c r="D21" s="30">
        <v>3</v>
      </c>
      <c r="E21" s="32">
        <v>91641</v>
      </c>
      <c r="F21" s="32">
        <f t="shared" si="0"/>
        <v>274923</v>
      </c>
      <c r="G21" s="30" t="s">
        <v>252</v>
      </c>
      <c r="H21" s="30" t="s">
        <v>257</v>
      </c>
    </row>
    <row r="22" spans="1:8" ht="48">
      <c r="A22" s="30">
        <v>19</v>
      </c>
      <c r="B22" s="31" t="s">
        <v>27</v>
      </c>
      <c r="C22" s="30" t="s">
        <v>7</v>
      </c>
      <c r="D22" s="30">
        <v>1</v>
      </c>
      <c r="E22" s="32">
        <v>1431854</v>
      </c>
      <c r="F22" s="32">
        <f t="shared" si="0"/>
        <v>1431854</v>
      </c>
      <c r="G22" s="30" t="s">
        <v>252</v>
      </c>
      <c r="H22" s="30" t="s">
        <v>257</v>
      </c>
    </row>
    <row r="23" spans="1:8" ht="48">
      <c r="A23" s="30">
        <v>20</v>
      </c>
      <c r="B23" s="31" t="s">
        <v>28</v>
      </c>
      <c r="C23" s="30" t="s">
        <v>29</v>
      </c>
      <c r="D23" s="30">
        <v>3</v>
      </c>
      <c r="E23" s="32">
        <v>231336</v>
      </c>
      <c r="F23" s="32">
        <f t="shared" si="0"/>
        <v>694008</v>
      </c>
      <c r="G23" s="30" t="s">
        <v>252</v>
      </c>
      <c r="H23" s="30" t="s">
        <v>257</v>
      </c>
    </row>
    <row r="24" spans="1:8" ht="48">
      <c r="A24" s="30">
        <v>21</v>
      </c>
      <c r="B24" s="31" t="s">
        <v>30</v>
      </c>
      <c r="C24" s="30" t="s">
        <v>29</v>
      </c>
      <c r="D24" s="30">
        <v>3</v>
      </c>
      <c r="E24" s="32">
        <v>231336</v>
      </c>
      <c r="F24" s="32">
        <f t="shared" si="0"/>
        <v>694008</v>
      </c>
      <c r="G24" s="30" t="s">
        <v>252</v>
      </c>
      <c r="H24" s="30" t="s">
        <v>257</v>
      </c>
    </row>
    <row r="25" spans="1:8" ht="48">
      <c r="A25" s="30">
        <v>22</v>
      </c>
      <c r="B25" s="31" t="s">
        <v>31</v>
      </c>
      <c r="C25" s="30" t="s">
        <v>7</v>
      </c>
      <c r="D25" s="30">
        <v>50</v>
      </c>
      <c r="E25" s="32">
        <v>10600</v>
      </c>
      <c r="F25" s="32">
        <f t="shared" si="0"/>
        <v>530000</v>
      </c>
      <c r="G25" s="30" t="s">
        <v>252</v>
      </c>
      <c r="H25" s="30" t="s">
        <v>257</v>
      </c>
    </row>
    <row r="26" spans="1:8" ht="48">
      <c r="A26" s="30">
        <v>23</v>
      </c>
      <c r="B26" s="31" t="s">
        <v>32</v>
      </c>
      <c r="C26" s="30" t="s">
        <v>22</v>
      </c>
      <c r="D26" s="30">
        <v>20</v>
      </c>
      <c r="E26" s="32">
        <v>89407</v>
      </c>
      <c r="F26" s="32">
        <f t="shared" si="0"/>
        <v>1788140</v>
      </c>
      <c r="G26" s="30" t="s">
        <v>252</v>
      </c>
      <c r="H26" s="30" t="s">
        <v>257</v>
      </c>
    </row>
    <row r="27" spans="1:8" ht="48">
      <c r="A27" s="30">
        <v>24</v>
      </c>
      <c r="B27" s="31" t="s">
        <v>33</v>
      </c>
      <c r="C27" s="30" t="s">
        <v>22</v>
      </c>
      <c r="D27" s="30">
        <v>40</v>
      </c>
      <c r="E27" s="32">
        <v>70612</v>
      </c>
      <c r="F27" s="32">
        <f t="shared" si="0"/>
        <v>2824480</v>
      </c>
      <c r="G27" s="30" t="s">
        <v>252</v>
      </c>
      <c r="H27" s="30" t="s">
        <v>257</v>
      </c>
    </row>
    <row r="28" spans="1:8" ht="48">
      <c r="A28" s="30">
        <v>25</v>
      </c>
      <c r="B28" s="31" t="s">
        <v>34</v>
      </c>
      <c r="C28" s="30" t="s">
        <v>22</v>
      </c>
      <c r="D28" s="30">
        <v>1</v>
      </c>
      <c r="E28" s="32">
        <v>58945</v>
      </c>
      <c r="F28" s="32">
        <f t="shared" si="0"/>
        <v>58945</v>
      </c>
      <c r="G28" s="30" t="s">
        <v>252</v>
      </c>
      <c r="H28" s="30" t="s">
        <v>257</v>
      </c>
    </row>
    <row r="29" spans="1:8" ht="48">
      <c r="A29" s="30">
        <v>26</v>
      </c>
      <c r="B29" s="31" t="s">
        <v>35</v>
      </c>
      <c r="C29" s="30" t="s">
        <v>7</v>
      </c>
      <c r="D29" s="30">
        <v>1</v>
      </c>
      <c r="E29" s="32">
        <v>557298</v>
      </c>
      <c r="F29" s="32">
        <f t="shared" si="0"/>
        <v>557298</v>
      </c>
      <c r="G29" s="30" t="s">
        <v>252</v>
      </c>
      <c r="H29" s="30" t="s">
        <v>257</v>
      </c>
    </row>
    <row r="30" spans="1:8" ht="48">
      <c r="A30" s="30">
        <v>27</v>
      </c>
      <c r="B30" s="31" t="s">
        <v>36</v>
      </c>
      <c r="C30" s="30" t="s">
        <v>5</v>
      </c>
      <c r="D30" s="30">
        <v>1</v>
      </c>
      <c r="E30" s="32">
        <v>853499</v>
      </c>
      <c r="F30" s="32">
        <f t="shared" si="0"/>
        <v>853499</v>
      </c>
      <c r="G30" s="30" t="s">
        <v>252</v>
      </c>
      <c r="H30" s="30" t="s">
        <v>257</v>
      </c>
    </row>
    <row r="31" spans="1:8" ht="48">
      <c r="A31" s="30">
        <v>28</v>
      </c>
      <c r="B31" s="33" t="s">
        <v>37</v>
      </c>
      <c r="C31" s="34" t="s">
        <v>7</v>
      </c>
      <c r="D31" s="34">
        <v>1</v>
      </c>
      <c r="E31" s="32">
        <v>853499</v>
      </c>
      <c r="F31" s="35">
        <f t="shared" si="0"/>
        <v>853499</v>
      </c>
      <c r="G31" s="30" t="s">
        <v>252</v>
      </c>
      <c r="H31" s="30" t="s">
        <v>257</v>
      </c>
    </row>
    <row r="32" spans="1:8" ht="48">
      <c r="A32" s="30">
        <v>29</v>
      </c>
      <c r="B32" s="31" t="s">
        <v>267</v>
      </c>
      <c r="C32" s="30" t="s">
        <v>5</v>
      </c>
      <c r="D32" s="30">
        <v>1</v>
      </c>
      <c r="E32" s="32">
        <v>853499</v>
      </c>
      <c r="F32" s="32">
        <f t="shared" si="0"/>
        <v>853499</v>
      </c>
      <c r="G32" s="30" t="s">
        <v>252</v>
      </c>
      <c r="H32" s="30" t="s">
        <v>257</v>
      </c>
    </row>
    <row r="33" spans="1:9" ht="48">
      <c r="A33" s="30">
        <v>30</v>
      </c>
      <c r="B33" s="36" t="s">
        <v>275</v>
      </c>
      <c r="C33" s="37" t="s">
        <v>274</v>
      </c>
      <c r="D33" s="38">
        <v>40</v>
      </c>
      <c r="E33" s="39">
        <v>129419</v>
      </c>
      <c r="F33" s="32">
        <f t="shared" si="0"/>
        <v>5176760</v>
      </c>
      <c r="G33" s="30" t="s">
        <v>252</v>
      </c>
      <c r="H33" s="30" t="s">
        <v>257</v>
      </c>
    </row>
    <row r="34" spans="1:9" ht="48">
      <c r="A34" s="30">
        <v>31</v>
      </c>
      <c r="B34" s="31" t="s">
        <v>268</v>
      </c>
      <c r="C34" s="30" t="s">
        <v>121</v>
      </c>
      <c r="D34" s="30">
        <v>50</v>
      </c>
      <c r="E34" s="32">
        <v>58051</v>
      </c>
      <c r="F34" s="32">
        <f t="shared" si="0"/>
        <v>2902550</v>
      </c>
      <c r="G34" s="30" t="s">
        <v>252</v>
      </c>
      <c r="H34" s="30" t="s">
        <v>257</v>
      </c>
    </row>
    <row r="35" spans="1:9" ht="48">
      <c r="A35" s="30">
        <v>32</v>
      </c>
      <c r="B35" s="36" t="s">
        <v>269</v>
      </c>
      <c r="C35" s="37" t="s">
        <v>270</v>
      </c>
      <c r="D35" s="38">
        <v>2</v>
      </c>
      <c r="E35" s="39">
        <v>193308</v>
      </c>
      <c r="F35" s="32">
        <f t="shared" si="0"/>
        <v>386616</v>
      </c>
      <c r="G35" s="30" t="s">
        <v>252</v>
      </c>
      <c r="H35" s="30" t="s">
        <v>257</v>
      </c>
    </row>
    <row r="36" spans="1:9" ht="48">
      <c r="A36" s="30">
        <v>33</v>
      </c>
      <c r="B36" s="36" t="s">
        <v>271</v>
      </c>
      <c r="C36" s="37" t="s">
        <v>270</v>
      </c>
      <c r="D36" s="38">
        <v>2</v>
      </c>
      <c r="E36" s="39">
        <v>193308</v>
      </c>
      <c r="F36" s="32">
        <f t="shared" si="0"/>
        <v>386616</v>
      </c>
      <c r="G36" s="30" t="s">
        <v>252</v>
      </c>
      <c r="H36" s="30" t="s">
        <v>257</v>
      </c>
    </row>
    <row r="37" spans="1:9" ht="48">
      <c r="A37" s="30">
        <v>34</v>
      </c>
      <c r="B37" s="36" t="s">
        <v>272</v>
      </c>
      <c r="C37" s="37" t="s">
        <v>270</v>
      </c>
      <c r="D37" s="38">
        <v>2</v>
      </c>
      <c r="E37" s="39">
        <v>193308</v>
      </c>
      <c r="F37" s="32">
        <f t="shared" si="0"/>
        <v>386616</v>
      </c>
      <c r="G37" s="30" t="s">
        <v>252</v>
      </c>
      <c r="H37" s="30" t="s">
        <v>257</v>
      </c>
    </row>
    <row r="38" spans="1:9" ht="48">
      <c r="A38" s="30">
        <v>35</v>
      </c>
      <c r="B38" s="36" t="s">
        <v>273</v>
      </c>
      <c r="C38" s="37" t="s">
        <v>270</v>
      </c>
      <c r="D38" s="38">
        <v>2</v>
      </c>
      <c r="E38" s="39">
        <v>193308</v>
      </c>
      <c r="F38" s="32">
        <f t="shared" si="0"/>
        <v>386616</v>
      </c>
      <c r="G38" s="30" t="s">
        <v>252</v>
      </c>
      <c r="H38" s="30" t="s">
        <v>257</v>
      </c>
    </row>
    <row r="39" spans="1:9" ht="48">
      <c r="A39" s="30">
        <v>36</v>
      </c>
      <c r="B39" s="40" t="s">
        <v>276</v>
      </c>
      <c r="C39" s="37" t="s">
        <v>19</v>
      </c>
      <c r="D39" s="38">
        <v>3</v>
      </c>
      <c r="E39" s="41">
        <v>30245</v>
      </c>
      <c r="F39" s="32">
        <f t="shared" si="0"/>
        <v>90735</v>
      </c>
      <c r="G39" s="30" t="s">
        <v>252</v>
      </c>
      <c r="H39" s="30" t="s">
        <v>257</v>
      </c>
    </row>
    <row r="40" spans="1:9" ht="48">
      <c r="A40" s="30">
        <v>37</v>
      </c>
      <c r="B40" s="40" t="s">
        <v>278</v>
      </c>
      <c r="C40" s="37" t="s">
        <v>19</v>
      </c>
      <c r="D40" s="38">
        <v>3</v>
      </c>
      <c r="E40" s="39">
        <v>33080</v>
      </c>
      <c r="F40" s="32">
        <f t="shared" si="0"/>
        <v>99240</v>
      </c>
      <c r="G40" s="30" t="s">
        <v>252</v>
      </c>
      <c r="H40" s="30" t="s">
        <v>257</v>
      </c>
    </row>
    <row r="41" spans="1:9" ht="48">
      <c r="A41" s="30">
        <v>38</v>
      </c>
      <c r="B41" s="40" t="s">
        <v>279</v>
      </c>
      <c r="C41" s="37" t="s">
        <v>19</v>
      </c>
      <c r="D41" s="38">
        <v>3</v>
      </c>
      <c r="E41" s="39">
        <v>33080</v>
      </c>
      <c r="F41" s="32">
        <f t="shared" si="0"/>
        <v>99240</v>
      </c>
      <c r="G41" s="30" t="s">
        <v>252</v>
      </c>
      <c r="H41" s="30" t="s">
        <v>257</v>
      </c>
    </row>
    <row r="42" spans="1:9" ht="48">
      <c r="A42" s="30">
        <v>39</v>
      </c>
      <c r="B42" s="40" t="s">
        <v>280</v>
      </c>
      <c r="C42" s="37" t="s">
        <v>277</v>
      </c>
      <c r="D42" s="38">
        <v>4</v>
      </c>
      <c r="E42" s="39">
        <v>37435</v>
      </c>
      <c r="F42" s="32">
        <f t="shared" si="0"/>
        <v>149740</v>
      </c>
      <c r="G42" s="30" t="s">
        <v>252</v>
      </c>
      <c r="H42" s="30" t="s">
        <v>257</v>
      </c>
    </row>
    <row r="43" spans="1:9" ht="48">
      <c r="A43" s="30">
        <v>40</v>
      </c>
      <c r="B43" s="36" t="s">
        <v>281</v>
      </c>
      <c r="C43" s="37" t="s">
        <v>270</v>
      </c>
      <c r="D43" s="38">
        <v>10</v>
      </c>
      <c r="E43" s="39">
        <v>55097</v>
      </c>
      <c r="F43" s="32">
        <f t="shared" si="0"/>
        <v>550970</v>
      </c>
      <c r="G43" s="30" t="s">
        <v>252</v>
      </c>
      <c r="H43" s="30" t="s">
        <v>257</v>
      </c>
    </row>
    <row r="44" spans="1:9">
      <c r="A44" s="132" t="s">
        <v>38</v>
      </c>
      <c r="B44" s="132"/>
      <c r="C44" s="42"/>
      <c r="D44" s="42"/>
      <c r="E44" s="43"/>
      <c r="F44" s="44">
        <f>SUM(F4:F42)</f>
        <v>41106179</v>
      </c>
      <c r="G44" s="45"/>
      <c r="H44" s="45"/>
    </row>
    <row r="45" spans="1:9">
      <c r="A45" s="30"/>
      <c r="B45" s="29"/>
      <c r="C45" s="30"/>
      <c r="D45" s="30"/>
      <c r="E45" s="46"/>
      <c r="F45" s="47"/>
      <c r="G45" s="45"/>
    </row>
    <row r="46" spans="1:9" ht="34.200000000000003">
      <c r="A46" s="29" t="s">
        <v>39</v>
      </c>
      <c r="B46" s="29" t="s">
        <v>40</v>
      </c>
      <c r="C46" s="28" t="s">
        <v>41</v>
      </c>
      <c r="D46" s="28" t="s">
        <v>42</v>
      </c>
      <c r="E46" s="28" t="s">
        <v>43</v>
      </c>
      <c r="F46" s="28" t="s">
        <v>44</v>
      </c>
      <c r="G46" s="28" t="s">
        <v>45</v>
      </c>
      <c r="H46" s="28" t="s">
        <v>250</v>
      </c>
      <c r="I46" s="28" t="s">
        <v>251</v>
      </c>
    </row>
    <row r="47" spans="1:9">
      <c r="A47" s="130" t="s">
        <v>46</v>
      </c>
      <c r="B47" s="130"/>
      <c r="C47" s="130"/>
      <c r="D47" s="130"/>
      <c r="E47" s="130"/>
      <c r="F47" s="130"/>
      <c r="G47" s="30"/>
      <c r="H47" s="46"/>
      <c r="I47" s="46"/>
    </row>
    <row r="48" spans="1:9" ht="96">
      <c r="A48" s="48">
        <v>30</v>
      </c>
      <c r="B48" s="31" t="s">
        <v>47</v>
      </c>
      <c r="C48" s="30" t="s">
        <v>48</v>
      </c>
      <c r="D48" s="46" t="s">
        <v>49</v>
      </c>
      <c r="E48" s="4">
        <v>1</v>
      </c>
      <c r="F48" s="4">
        <v>371000</v>
      </c>
      <c r="G48" s="15">
        <f>E48*F48</f>
        <v>371000</v>
      </c>
      <c r="H48" s="30" t="s">
        <v>252</v>
      </c>
      <c r="I48" s="30" t="s">
        <v>257</v>
      </c>
    </row>
    <row r="49" spans="1:9" ht="108">
      <c r="A49" s="48">
        <v>31</v>
      </c>
      <c r="B49" s="31" t="s">
        <v>50</v>
      </c>
      <c r="C49" s="30" t="s">
        <v>51</v>
      </c>
      <c r="D49" s="46" t="s">
        <v>49</v>
      </c>
      <c r="E49" s="4">
        <v>2</v>
      </c>
      <c r="F49" s="4">
        <v>77751</v>
      </c>
      <c r="G49" s="15">
        <f t="shared" ref="G49:G120" si="1">E49*F49</f>
        <v>155502</v>
      </c>
      <c r="H49" s="30" t="s">
        <v>252</v>
      </c>
      <c r="I49" s="30" t="s">
        <v>257</v>
      </c>
    </row>
    <row r="50" spans="1:9" ht="84">
      <c r="A50" s="48">
        <v>32</v>
      </c>
      <c r="B50" s="31" t="s">
        <v>52</v>
      </c>
      <c r="C50" s="30" t="s">
        <v>53</v>
      </c>
      <c r="D50" s="46" t="s">
        <v>49</v>
      </c>
      <c r="E50" s="4">
        <v>1</v>
      </c>
      <c r="F50" s="4">
        <v>169650</v>
      </c>
      <c r="G50" s="15">
        <f t="shared" si="1"/>
        <v>169650</v>
      </c>
      <c r="H50" s="30" t="s">
        <v>252</v>
      </c>
      <c r="I50" s="30" t="s">
        <v>257</v>
      </c>
    </row>
    <row r="51" spans="1:9" ht="72">
      <c r="A51" s="48">
        <v>33</v>
      </c>
      <c r="B51" s="31" t="s">
        <v>54</v>
      </c>
      <c r="C51" s="30" t="s">
        <v>55</v>
      </c>
      <c r="D51" s="46" t="s">
        <v>49</v>
      </c>
      <c r="E51" s="4">
        <v>1</v>
      </c>
      <c r="F51" s="4">
        <v>163590</v>
      </c>
      <c r="G51" s="15">
        <f t="shared" si="1"/>
        <v>163590</v>
      </c>
      <c r="H51" s="30" t="s">
        <v>252</v>
      </c>
      <c r="I51" s="30" t="s">
        <v>257</v>
      </c>
    </row>
    <row r="52" spans="1:9" ht="84">
      <c r="A52" s="48">
        <v>34</v>
      </c>
      <c r="B52" s="31" t="s">
        <v>56</v>
      </c>
      <c r="C52" s="30" t="s">
        <v>57</v>
      </c>
      <c r="D52" s="46" t="s">
        <v>49</v>
      </c>
      <c r="E52" s="4">
        <v>2</v>
      </c>
      <c r="F52" s="4">
        <v>731317</v>
      </c>
      <c r="G52" s="15">
        <f t="shared" si="1"/>
        <v>1462634</v>
      </c>
      <c r="H52" s="30" t="s">
        <v>252</v>
      </c>
      <c r="I52" s="30" t="s">
        <v>257</v>
      </c>
    </row>
    <row r="53" spans="1:9" ht="72">
      <c r="A53" s="48">
        <v>35</v>
      </c>
      <c r="B53" s="31" t="s">
        <v>58</v>
      </c>
      <c r="C53" s="30" t="s">
        <v>59</v>
      </c>
      <c r="D53" s="46" t="s">
        <v>49</v>
      </c>
      <c r="E53" s="4">
        <v>2</v>
      </c>
      <c r="F53" s="4">
        <v>168750</v>
      </c>
      <c r="G53" s="15">
        <f t="shared" si="1"/>
        <v>337500</v>
      </c>
      <c r="H53" s="30" t="s">
        <v>252</v>
      </c>
      <c r="I53" s="30" t="s">
        <v>257</v>
      </c>
    </row>
    <row r="54" spans="1:9" ht="132">
      <c r="A54" s="48">
        <v>36</v>
      </c>
      <c r="B54" s="31" t="s">
        <v>61</v>
      </c>
      <c r="C54" s="30" t="s">
        <v>51</v>
      </c>
      <c r="D54" s="46" t="s">
        <v>49</v>
      </c>
      <c r="E54" s="4">
        <v>2</v>
      </c>
      <c r="F54" s="4">
        <v>258300</v>
      </c>
      <c r="G54" s="15">
        <f t="shared" si="1"/>
        <v>516600</v>
      </c>
      <c r="H54" s="30" t="s">
        <v>252</v>
      </c>
      <c r="I54" s="30" t="s">
        <v>257</v>
      </c>
    </row>
    <row r="55" spans="1:9" ht="48">
      <c r="A55" s="48">
        <v>37</v>
      </c>
      <c r="B55" s="31" t="s">
        <v>62</v>
      </c>
      <c r="C55" s="30" t="s">
        <v>63</v>
      </c>
      <c r="D55" s="46" t="s">
        <v>49</v>
      </c>
      <c r="E55" s="4">
        <v>1</v>
      </c>
      <c r="F55" s="4">
        <v>113763</v>
      </c>
      <c r="G55" s="15">
        <f t="shared" si="1"/>
        <v>113763</v>
      </c>
      <c r="H55" s="30" t="s">
        <v>252</v>
      </c>
      <c r="I55" s="30" t="s">
        <v>257</v>
      </c>
    </row>
    <row r="56" spans="1:9" ht="204">
      <c r="A56" s="48">
        <v>38</v>
      </c>
      <c r="B56" s="31" t="s">
        <v>64</v>
      </c>
      <c r="C56" s="30" t="s">
        <v>65</v>
      </c>
      <c r="D56" s="46" t="s">
        <v>49</v>
      </c>
      <c r="E56" s="4">
        <v>2</v>
      </c>
      <c r="F56" s="4">
        <v>257664</v>
      </c>
      <c r="G56" s="15">
        <f t="shared" si="1"/>
        <v>515328</v>
      </c>
      <c r="H56" s="30" t="s">
        <v>252</v>
      </c>
      <c r="I56" s="30" t="s">
        <v>257</v>
      </c>
    </row>
    <row r="57" spans="1:9" ht="288">
      <c r="A57" s="48">
        <v>39</v>
      </c>
      <c r="B57" s="31" t="s">
        <v>66</v>
      </c>
      <c r="C57" s="30" t="s">
        <v>65</v>
      </c>
      <c r="D57" s="46" t="s">
        <v>49</v>
      </c>
      <c r="E57" s="4">
        <v>2</v>
      </c>
      <c r="F57" s="4">
        <v>257664</v>
      </c>
      <c r="G57" s="15">
        <f t="shared" si="1"/>
        <v>515328</v>
      </c>
      <c r="H57" s="30" t="s">
        <v>252</v>
      </c>
      <c r="I57" s="30" t="s">
        <v>257</v>
      </c>
    </row>
    <row r="58" spans="1:9" ht="72">
      <c r="A58" s="48">
        <v>40</v>
      </c>
      <c r="B58" s="31" t="s">
        <v>67</v>
      </c>
      <c r="C58" s="30" t="s">
        <v>68</v>
      </c>
      <c r="D58" s="46" t="s">
        <v>49</v>
      </c>
      <c r="E58" s="4">
        <v>2</v>
      </c>
      <c r="F58" s="4">
        <v>194400</v>
      </c>
      <c r="G58" s="15">
        <f t="shared" si="1"/>
        <v>388800</v>
      </c>
      <c r="H58" s="30" t="s">
        <v>252</v>
      </c>
      <c r="I58" s="30" t="s">
        <v>257</v>
      </c>
    </row>
    <row r="59" spans="1:9" ht="72">
      <c r="A59" s="48">
        <v>41</v>
      </c>
      <c r="B59" s="31" t="s">
        <v>69</v>
      </c>
      <c r="C59" s="30" t="s">
        <v>70</v>
      </c>
      <c r="D59" s="46" t="s">
        <v>49</v>
      </c>
      <c r="E59" s="4">
        <v>5</v>
      </c>
      <c r="F59" s="4">
        <v>112734</v>
      </c>
      <c r="G59" s="15">
        <f t="shared" si="1"/>
        <v>563670</v>
      </c>
      <c r="H59" s="30" t="s">
        <v>252</v>
      </c>
      <c r="I59" s="30" t="s">
        <v>257</v>
      </c>
    </row>
    <row r="60" spans="1:9" ht="156">
      <c r="A60" s="48">
        <v>42</v>
      </c>
      <c r="B60" s="31" t="s">
        <v>71</v>
      </c>
      <c r="C60" s="30" t="s">
        <v>72</v>
      </c>
      <c r="D60" s="46" t="s">
        <v>49</v>
      </c>
      <c r="E60" s="4">
        <v>16</v>
      </c>
      <c r="F60" s="4">
        <v>364625</v>
      </c>
      <c r="G60" s="15">
        <f t="shared" si="1"/>
        <v>5834000</v>
      </c>
      <c r="H60" s="30" t="s">
        <v>252</v>
      </c>
      <c r="I60" s="30" t="s">
        <v>257</v>
      </c>
    </row>
    <row r="61" spans="1:9" ht="48">
      <c r="A61" s="48">
        <v>43</v>
      </c>
      <c r="B61" s="31" t="s">
        <v>73</v>
      </c>
      <c r="C61" s="30" t="s">
        <v>74</v>
      </c>
      <c r="D61" s="46" t="s">
        <v>75</v>
      </c>
      <c r="E61" s="4">
        <v>1</v>
      </c>
      <c r="F61" s="4">
        <v>305423</v>
      </c>
      <c r="G61" s="15">
        <f t="shared" si="1"/>
        <v>305423</v>
      </c>
      <c r="H61" s="30" t="s">
        <v>252</v>
      </c>
      <c r="I61" s="30" t="s">
        <v>257</v>
      </c>
    </row>
    <row r="62" spans="1:9" ht="24">
      <c r="A62" s="48">
        <v>44</v>
      </c>
      <c r="B62" s="31" t="s">
        <v>76</v>
      </c>
      <c r="C62" s="30" t="s">
        <v>77</v>
      </c>
      <c r="D62" s="46" t="s">
        <v>49</v>
      </c>
      <c r="E62" s="4">
        <v>10</v>
      </c>
      <c r="F62" s="4">
        <v>173052</v>
      </c>
      <c r="G62" s="15">
        <f t="shared" si="1"/>
        <v>1730520</v>
      </c>
      <c r="H62" s="30" t="s">
        <v>252</v>
      </c>
      <c r="I62" s="30" t="s">
        <v>257</v>
      </c>
    </row>
    <row r="63" spans="1:9" ht="132">
      <c r="A63" s="48">
        <v>45</v>
      </c>
      <c r="B63" s="31" t="s">
        <v>78</v>
      </c>
      <c r="C63" s="30" t="s">
        <v>79</v>
      </c>
      <c r="D63" s="46" t="s">
        <v>49</v>
      </c>
      <c r="E63" s="4">
        <v>5</v>
      </c>
      <c r="F63" s="4">
        <v>134550</v>
      </c>
      <c r="G63" s="15">
        <f t="shared" si="1"/>
        <v>672750</v>
      </c>
      <c r="H63" s="30" t="s">
        <v>252</v>
      </c>
      <c r="I63" s="30" t="s">
        <v>257</v>
      </c>
    </row>
    <row r="64" spans="1:9" ht="120">
      <c r="A64" s="48">
        <v>46</v>
      </c>
      <c r="B64" s="31" t="s">
        <v>80</v>
      </c>
      <c r="C64" s="30"/>
      <c r="D64" s="46" t="s">
        <v>49</v>
      </c>
      <c r="E64" s="4">
        <v>1</v>
      </c>
      <c r="F64" s="4">
        <v>808482</v>
      </c>
      <c r="G64" s="15">
        <f t="shared" si="1"/>
        <v>808482</v>
      </c>
      <c r="H64" s="30" t="s">
        <v>252</v>
      </c>
      <c r="I64" s="30" t="s">
        <v>257</v>
      </c>
    </row>
    <row r="65" spans="1:9" ht="120">
      <c r="A65" s="48">
        <v>47</v>
      </c>
      <c r="B65" s="31" t="s">
        <v>81</v>
      </c>
      <c r="C65" s="30"/>
      <c r="D65" s="46" t="s">
        <v>49</v>
      </c>
      <c r="E65" s="4">
        <v>1</v>
      </c>
      <c r="F65" s="4">
        <v>808482</v>
      </c>
      <c r="G65" s="15">
        <f t="shared" si="1"/>
        <v>808482</v>
      </c>
      <c r="H65" s="30" t="s">
        <v>252</v>
      </c>
      <c r="I65" s="30" t="s">
        <v>257</v>
      </c>
    </row>
    <row r="66" spans="1:9" ht="120">
      <c r="A66" s="48">
        <v>48</v>
      </c>
      <c r="B66" s="31" t="s">
        <v>82</v>
      </c>
      <c r="C66" s="30"/>
      <c r="D66" s="46" t="s">
        <v>49</v>
      </c>
      <c r="E66" s="4">
        <v>1</v>
      </c>
      <c r="F66" s="4">
        <v>808482</v>
      </c>
      <c r="G66" s="15">
        <f t="shared" si="1"/>
        <v>808482</v>
      </c>
      <c r="H66" s="30" t="s">
        <v>252</v>
      </c>
      <c r="I66" s="30" t="s">
        <v>257</v>
      </c>
    </row>
    <row r="67" spans="1:9" ht="132">
      <c r="A67" s="48">
        <v>49</v>
      </c>
      <c r="B67" s="31" t="s">
        <v>83</v>
      </c>
      <c r="C67" s="30"/>
      <c r="D67" s="46" t="s">
        <v>49</v>
      </c>
      <c r="E67" s="4">
        <v>1</v>
      </c>
      <c r="F67" s="4">
        <v>1850830</v>
      </c>
      <c r="G67" s="15">
        <f t="shared" si="1"/>
        <v>1850830</v>
      </c>
      <c r="H67" s="30" t="s">
        <v>252</v>
      </c>
      <c r="I67" s="30" t="s">
        <v>257</v>
      </c>
    </row>
    <row r="68" spans="1:9" ht="72">
      <c r="A68" s="48">
        <v>50</v>
      </c>
      <c r="B68" s="31" t="s">
        <v>84</v>
      </c>
      <c r="C68" s="30" t="s">
        <v>85</v>
      </c>
      <c r="D68" s="46" t="s">
        <v>49</v>
      </c>
      <c r="E68" s="4">
        <v>2</v>
      </c>
      <c r="F68" s="4">
        <v>499171</v>
      </c>
      <c r="G68" s="15">
        <f t="shared" si="1"/>
        <v>998342</v>
      </c>
      <c r="H68" s="30" t="s">
        <v>252</v>
      </c>
      <c r="I68" s="30" t="s">
        <v>257</v>
      </c>
    </row>
    <row r="69" spans="1:9" ht="48">
      <c r="A69" s="48">
        <v>51</v>
      </c>
      <c r="B69" s="31" t="s">
        <v>86</v>
      </c>
      <c r="C69" s="30"/>
      <c r="D69" s="30" t="s">
        <v>49</v>
      </c>
      <c r="E69" s="15">
        <v>1</v>
      </c>
      <c r="F69" s="15">
        <v>31500</v>
      </c>
      <c r="G69" s="15">
        <f t="shared" si="1"/>
        <v>31500</v>
      </c>
      <c r="H69" s="30" t="s">
        <v>252</v>
      </c>
      <c r="I69" s="30" t="s">
        <v>257</v>
      </c>
    </row>
    <row r="70" spans="1:9" ht="48">
      <c r="A70" s="48">
        <v>52</v>
      </c>
      <c r="B70" s="31" t="s">
        <v>87</v>
      </c>
      <c r="C70" s="30"/>
      <c r="D70" s="30" t="s">
        <v>49</v>
      </c>
      <c r="E70" s="15">
        <v>1</v>
      </c>
      <c r="F70" s="15">
        <v>49000</v>
      </c>
      <c r="G70" s="15">
        <f t="shared" si="1"/>
        <v>49000</v>
      </c>
      <c r="H70" s="30" t="s">
        <v>252</v>
      </c>
      <c r="I70" s="30" t="s">
        <v>257</v>
      </c>
    </row>
    <row r="71" spans="1:9" ht="36">
      <c r="A71" s="48">
        <v>53</v>
      </c>
      <c r="B71" s="31" t="s">
        <v>88</v>
      </c>
      <c r="C71" s="30"/>
      <c r="D71" s="30" t="s">
        <v>49</v>
      </c>
      <c r="E71" s="15">
        <v>2</v>
      </c>
      <c r="F71" s="15">
        <v>43750</v>
      </c>
      <c r="G71" s="15">
        <f t="shared" si="1"/>
        <v>87500</v>
      </c>
      <c r="H71" s="30" t="s">
        <v>252</v>
      </c>
      <c r="I71" s="30" t="s">
        <v>257</v>
      </c>
    </row>
    <row r="72" spans="1:9" ht="36">
      <c r="A72" s="48">
        <v>54</v>
      </c>
      <c r="B72" s="31" t="s">
        <v>89</v>
      </c>
      <c r="C72" s="30"/>
      <c r="D72" s="30" t="s">
        <v>49</v>
      </c>
      <c r="E72" s="15">
        <v>3</v>
      </c>
      <c r="F72" s="15">
        <v>45000</v>
      </c>
      <c r="G72" s="15">
        <f t="shared" si="1"/>
        <v>135000</v>
      </c>
      <c r="H72" s="30" t="s">
        <v>252</v>
      </c>
      <c r="I72" s="30" t="s">
        <v>257</v>
      </c>
    </row>
    <row r="73" spans="1:9" ht="36">
      <c r="A73" s="48">
        <v>55</v>
      </c>
      <c r="B73" s="31" t="s">
        <v>90</v>
      </c>
      <c r="C73" s="30"/>
      <c r="D73" s="30" t="s">
        <v>49</v>
      </c>
      <c r="E73" s="15">
        <v>2</v>
      </c>
      <c r="F73" s="15">
        <v>45000</v>
      </c>
      <c r="G73" s="15">
        <f t="shared" si="1"/>
        <v>90000</v>
      </c>
      <c r="H73" s="30" t="s">
        <v>252</v>
      </c>
      <c r="I73" s="30" t="s">
        <v>257</v>
      </c>
    </row>
    <row r="74" spans="1:9" ht="36">
      <c r="A74" s="48">
        <v>56</v>
      </c>
      <c r="B74" s="31" t="s">
        <v>91</v>
      </c>
      <c r="C74" s="30"/>
      <c r="D74" s="30" t="s">
        <v>49</v>
      </c>
      <c r="E74" s="15">
        <v>2</v>
      </c>
      <c r="F74" s="15">
        <v>45000</v>
      </c>
      <c r="G74" s="15">
        <f t="shared" si="1"/>
        <v>90000</v>
      </c>
      <c r="H74" s="30" t="s">
        <v>252</v>
      </c>
      <c r="I74" s="30" t="s">
        <v>257</v>
      </c>
    </row>
    <row r="75" spans="1:9" ht="120">
      <c r="A75" s="48">
        <v>57</v>
      </c>
      <c r="B75" s="31" t="s">
        <v>92</v>
      </c>
      <c r="C75" s="30" t="s">
        <v>93</v>
      </c>
      <c r="D75" s="46" t="s">
        <v>49</v>
      </c>
      <c r="E75" s="4">
        <v>3</v>
      </c>
      <c r="F75" s="4">
        <v>128700</v>
      </c>
      <c r="G75" s="15">
        <f t="shared" si="1"/>
        <v>386100</v>
      </c>
      <c r="H75" s="30" t="s">
        <v>252</v>
      </c>
      <c r="I75" s="30" t="s">
        <v>257</v>
      </c>
    </row>
    <row r="76" spans="1:9" ht="24">
      <c r="A76" s="48">
        <v>58</v>
      </c>
      <c r="B76" s="31" t="s">
        <v>94</v>
      </c>
      <c r="C76" s="30" t="s">
        <v>95</v>
      </c>
      <c r="D76" s="46" t="s">
        <v>96</v>
      </c>
      <c r="E76" s="4">
        <v>15</v>
      </c>
      <c r="F76" s="4">
        <v>62100</v>
      </c>
      <c r="G76" s="15">
        <f t="shared" si="1"/>
        <v>931500</v>
      </c>
      <c r="H76" s="30" t="s">
        <v>252</v>
      </c>
      <c r="I76" s="30" t="s">
        <v>257</v>
      </c>
    </row>
    <row r="77" spans="1:9" ht="96">
      <c r="A77" s="48">
        <v>59</v>
      </c>
      <c r="B77" s="31" t="s">
        <v>97</v>
      </c>
      <c r="C77" s="30" t="s">
        <v>98</v>
      </c>
      <c r="D77" s="46" t="s">
        <v>49</v>
      </c>
      <c r="E77" s="4">
        <v>1</v>
      </c>
      <c r="F77" s="4">
        <v>170295</v>
      </c>
      <c r="G77" s="15">
        <f t="shared" si="1"/>
        <v>170295</v>
      </c>
      <c r="H77" s="30" t="s">
        <v>252</v>
      </c>
      <c r="I77" s="30" t="s">
        <v>257</v>
      </c>
    </row>
    <row r="78" spans="1:9" ht="120">
      <c r="A78" s="48">
        <v>60</v>
      </c>
      <c r="B78" s="31" t="s">
        <v>99</v>
      </c>
      <c r="C78" s="30" t="s">
        <v>98</v>
      </c>
      <c r="D78" s="46" t="s">
        <v>49</v>
      </c>
      <c r="E78" s="4">
        <v>2</v>
      </c>
      <c r="F78" s="4">
        <v>276431</v>
      </c>
      <c r="G78" s="15">
        <f t="shared" si="1"/>
        <v>552862</v>
      </c>
      <c r="H78" s="30" t="s">
        <v>252</v>
      </c>
      <c r="I78" s="30" t="s">
        <v>257</v>
      </c>
    </row>
    <row r="79" spans="1:9" ht="84">
      <c r="A79" s="48">
        <v>61</v>
      </c>
      <c r="B79" s="31" t="s">
        <v>100</v>
      </c>
      <c r="C79" s="30" t="s">
        <v>101</v>
      </c>
      <c r="D79" s="46" t="s">
        <v>49</v>
      </c>
      <c r="E79" s="4">
        <v>2</v>
      </c>
      <c r="F79" s="4">
        <v>129500</v>
      </c>
      <c r="G79" s="15">
        <f t="shared" si="1"/>
        <v>259000</v>
      </c>
      <c r="H79" s="30" t="s">
        <v>252</v>
      </c>
      <c r="I79" s="30" t="s">
        <v>257</v>
      </c>
    </row>
    <row r="80" spans="1:9" ht="108">
      <c r="A80" s="48">
        <v>62</v>
      </c>
      <c r="B80" s="31" t="s">
        <v>102</v>
      </c>
      <c r="C80" s="30" t="s">
        <v>103</v>
      </c>
      <c r="D80" s="46" t="s">
        <v>49</v>
      </c>
      <c r="E80" s="4">
        <v>2</v>
      </c>
      <c r="F80" s="4">
        <v>134550</v>
      </c>
      <c r="G80" s="15">
        <f t="shared" si="1"/>
        <v>269100</v>
      </c>
      <c r="H80" s="30" t="s">
        <v>252</v>
      </c>
      <c r="I80" s="30" t="s">
        <v>257</v>
      </c>
    </row>
    <row r="81" spans="1:9" ht="96">
      <c r="A81" s="48">
        <v>63</v>
      </c>
      <c r="B81" s="31" t="s">
        <v>104</v>
      </c>
      <c r="C81" s="30" t="s">
        <v>103</v>
      </c>
      <c r="D81" s="46" t="s">
        <v>49</v>
      </c>
      <c r="E81" s="4">
        <v>2</v>
      </c>
      <c r="F81" s="4">
        <v>134550</v>
      </c>
      <c r="G81" s="15">
        <f t="shared" si="1"/>
        <v>269100</v>
      </c>
      <c r="H81" s="30" t="s">
        <v>252</v>
      </c>
      <c r="I81" s="30" t="s">
        <v>257</v>
      </c>
    </row>
    <row r="82" spans="1:9" ht="96">
      <c r="A82" s="48">
        <v>64</v>
      </c>
      <c r="B82" s="31" t="s">
        <v>105</v>
      </c>
      <c r="C82" s="30" t="s">
        <v>101</v>
      </c>
      <c r="D82" s="46" t="s">
        <v>49</v>
      </c>
      <c r="E82" s="4">
        <v>3</v>
      </c>
      <c r="F82" s="4">
        <v>137750</v>
      </c>
      <c r="G82" s="15">
        <f t="shared" si="1"/>
        <v>413250</v>
      </c>
      <c r="H82" s="30" t="s">
        <v>252</v>
      </c>
      <c r="I82" s="30" t="s">
        <v>257</v>
      </c>
    </row>
    <row r="83" spans="1:9" ht="108">
      <c r="A83" s="48">
        <v>65</v>
      </c>
      <c r="B83" s="31" t="s">
        <v>106</v>
      </c>
      <c r="C83" s="30" t="s">
        <v>107</v>
      </c>
      <c r="D83" s="46" t="s">
        <v>49</v>
      </c>
      <c r="E83" s="4">
        <v>2</v>
      </c>
      <c r="F83" s="4">
        <v>77868</v>
      </c>
      <c r="G83" s="15">
        <f t="shared" si="1"/>
        <v>155736</v>
      </c>
      <c r="H83" s="30" t="s">
        <v>252</v>
      </c>
      <c r="I83" s="30" t="s">
        <v>257</v>
      </c>
    </row>
    <row r="84" spans="1:9" ht="96">
      <c r="A84" s="48">
        <v>66</v>
      </c>
      <c r="B84" s="31" t="s">
        <v>108</v>
      </c>
      <c r="C84" s="30" t="s">
        <v>109</v>
      </c>
      <c r="D84" s="46" t="s">
        <v>49</v>
      </c>
      <c r="E84" s="4">
        <v>1</v>
      </c>
      <c r="F84" s="4">
        <v>96000</v>
      </c>
      <c r="G84" s="15">
        <f t="shared" si="1"/>
        <v>96000</v>
      </c>
      <c r="H84" s="30" t="s">
        <v>252</v>
      </c>
      <c r="I84" s="30" t="s">
        <v>257</v>
      </c>
    </row>
    <row r="85" spans="1:9" ht="144">
      <c r="A85" s="48">
        <v>67</v>
      </c>
      <c r="B85" s="31" t="s">
        <v>110</v>
      </c>
      <c r="C85" s="30" t="s">
        <v>111</v>
      </c>
      <c r="D85" s="46" t="s">
        <v>49</v>
      </c>
      <c r="E85" s="4">
        <v>1</v>
      </c>
      <c r="F85" s="4">
        <v>311270</v>
      </c>
      <c r="G85" s="15">
        <f t="shared" si="1"/>
        <v>311270</v>
      </c>
      <c r="H85" s="30" t="s">
        <v>252</v>
      </c>
      <c r="I85" s="30" t="s">
        <v>257</v>
      </c>
    </row>
    <row r="86" spans="1:9" ht="144">
      <c r="A86" s="48">
        <v>68</v>
      </c>
      <c r="B86" s="31" t="s">
        <v>112</v>
      </c>
      <c r="C86" s="30" t="s">
        <v>111</v>
      </c>
      <c r="D86" s="46" t="s">
        <v>49</v>
      </c>
      <c r="E86" s="4">
        <v>1</v>
      </c>
      <c r="F86" s="4">
        <v>311270</v>
      </c>
      <c r="G86" s="15">
        <f t="shared" si="1"/>
        <v>311270</v>
      </c>
      <c r="H86" s="30" t="s">
        <v>252</v>
      </c>
      <c r="I86" s="30" t="s">
        <v>257</v>
      </c>
    </row>
    <row r="87" spans="1:9" ht="228">
      <c r="A87" s="48">
        <v>69</v>
      </c>
      <c r="B87" s="31" t="s">
        <v>113</v>
      </c>
      <c r="C87" s="30" t="s">
        <v>111</v>
      </c>
      <c r="D87" s="46" t="s">
        <v>49</v>
      </c>
      <c r="E87" s="4">
        <v>1</v>
      </c>
      <c r="F87" s="4">
        <v>274650</v>
      </c>
      <c r="G87" s="15">
        <f t="shared" si="1"/>
        <v>274650</v>
      </c>
      <c r="H87" s="30" t="s">
        <v>252</v>
      </c>
      <c r="I87" s="30" t="s">
        <v>257</v>
      </c>
    </row>
    <row r="88" spans="1:9" ht="84">
      <c r="A88" s="48">
        <v>70</v>
      </c>
      <c r="B88" s="31" t="s">
        <v>114</v>
      </c>
      <c r="C88" s="30" t="s">
        <v>115</v>
      </c>
      <c r="D88" s="46" t="s">
        <v>49</v>
      </c>
      <c r="E88" s="4">
        <v>1</v>
      </c>
      <c r="F88" s="4">
        <v>124410</v>
      </c>
      <c r="G88" s="15">
        <f t="shared" si="1"/>
        <v>124410</v>
      </c>
      <c r="H88" s="30" t="s">
        <v>252</v>
      </c>
      <c r="I88" s="30" t="s">
        <v>257</v>
      </c>
    </row>
    <row r="89" spans="1:9" ht="132">
      <c r="A89" s="48">
        <v>71</v>
      </c>
      <c r="B89" s="31" t="s">
        <v>116</v>
      </c>
      <c r="C89" s="30" t="s">
        <v>117</v>
      </c>
      <c r="D89" s="46" t="s">
        <v>49</v>
      </c>
      <c r="E89" s="4">
        <v>3</v>
      </c>
      <c r="F89" s="4">
        <v>149151</v>
      </c>
      <c r="G89" s="15">
        <f t="shared" si="1"/>
        <v>447453</v>
      </c>
      <c r="H89" s="30" t="s">
        <v>252</v>
      </c>
      <c r="I89" s="30" t="s">
        <v>257</v>
      </c>
    </row>
    <row r="90" spans="1:9" ht="24">
      <c r="A90" s="48">
        <v>72</v>
      </c>
      <c r="B90" s="31" t="s">
        <v>118</v>
      </c>
      <c r="C90" s="30" t="s">
        <v>119</v>
      </c>
      <c r="D90" s="46" t="s">
        <v>49</v>
      </c>
      <c r="E90" s="4">
        <v>2</v>
      </c>
      <c r="F90" s="4">
        <v>155257</v>
      </c>
      <c r="G90" s="15">
        <f t="shared" si="1"/>
        <v>310514</v>
      </c>
      <c r="H90" s="30" t="s">
        <v>252</v>
      </c>
      <c r="I90" s="30" t="s">
        <v>257</v>
      </c>
    </row>
    <row r="91" spans="1:9" ht="24">
      <c r="A91" s="48">
        <v>73</v>
      </c>
      <c r="B91" s="49" t="s">
        <v>295</v>
      </c>
      <c r="C91" s="50" t="s">
        <v>120</v>
      </c>
      <c r="D91" s="51" t="s">
        <v>121</v>
      </c>
      <c r="E91" s="6">
        <v>50</v>
      </c>
      <c r="F91" s="8">
        <v>45000</v>
      </c>
      <c r="G91" s="15">
        <f t="shared" si="1"/>
        <v>2250000</v>
      </c>
      <c r="H91" s="30" t="s">
        <v>252</v>
      </c>
      <c r="I91" s="30" t="s">
        <v>257</v>
      </c>
    </row>
    <row r="92" spans="1:9" ht="144">
      <c r="A92" s="48">
        <v>74</v>
      </c>
      <c r="B92" s="31" t="s">
        <v>122</v>
      </c>
      <c r="C92" s="30" t="s">
        <v>123</v>
      </c>
      <c r="D92" s="46" t="s">
        <v>49</v>
      </c>
      <c r="E92" s="4">
        <v>1</v>
      </c>
      <c r="F92" s="4">
        <v>215409</v>
      </c>
      <c r="G92" s="15">
        <f t="shared" si="1"/>
        <v>215409</v>
      </c>
      <c r="H92" s="30" t="s">
        <v>252</v>
      </c>
      <c r="I92" s="30" t="s">
        <v>257</v>
      </c>
    </row>
    <row r="93" spans="1:9" ht="96">
      <c r="A93" s="48">
        <v>75</v>
      </c>
      <c r="B93" s="31" t="s">
        <v>124</v>
      </c>
      <c r="C93" s="30" t="s">
        <v>125</v>
      </c>
      <c r="D93" s="46" t="s">
        <v>49</v>
      </c>
      <c r="E93" s="4">
        <v>2</v>
      </c>
      <c r="F93" s="4">
        <v>523299</v>
      </c>
      <c r="G93" s="15">
        <f t="shared" si="1"/>
        <v>1046598</v>
      </c>
      <c r="H93" s="30" t="s">
        <v>252</v>
      </c>
      <c r="I93" s="30" t="s">
        <v>257</v>
      </c>
    </row>
    <row r="94" spans="1:9" ht="252">
      <c r="A94" s="48">
        <v>76</v>
      </c>
      <c r="B94" s="31" t="s">
        <v>126</v>
      </c>
      <c r="C94" s="30" t="s">
        <v>111</v>
      </c>
      <c r="D94" s="46" t="s">
        <v>49</v>
      </c>
      <c r="E94" s="4">
        <v>1</v>
      </c>
      <c r="F94" s="4">
        <v>299944</v>
      </c>
      <c r="G94" s="15">
        <f t="shared" si="1"/>
        <v>299944</v>
      </c>
      <c r="H94" s="30" t="s">
        <v>252</v>
      </c>
      <c r="I94" s="30" t="s">
        <v>257</v>
      </c>
    </row>
    <row r="95" spans="1:9" ht="96">
      <c r="A95" s="48">
        <v>77</v>
      </c>
      <c r="B95" s="31" t="s">
        <v>127</v>
      </c>
      <c r="C95" s="30" t="s">
        <v>65</v>
      </c>
      <c r="D95" s="46" t="s">
        <v>49</v>
      </c>
      <c r="E95" s="4">
        <v>2</v>
      </c>
      <c r="F95" s="4">
        <v>218213</v>
      </c>
      <c r="G95" s="15">
        <f t="shared" si="1"/>
        <v>436426</v>
      </c>
      <c r="H95" s="30" t="s">
        <v>252</v>
      </c>
      <c r="I95" s="30" t="s">
        <v>257</v>
      </c>
    </row>
    <row r="96" spans="1:9" ht="132">
      <c r="A96" s="48">
        <v>78</v>
      </c>
      <c r="B96" s="31" t="s">
        <v>128</v>
      </c>
      <c r="C96" s="30" t="s">
        <v>129</v>
      </c>
      <c r="D96" s="46" t="s">
        <v>49</v>
      </c>
      <c r="E96" s="4">
        <v>5</v>
      </c>
      <c r="F96" s="4">
        <v>131040</v>
      </c>
      <c r="G96" s="15">
        <f t="shared" si="1"/>
        <v>655200</v>
      </c>
      <c r="H96" s="30" t="s">
        <v>252</v>
      </c>
      <c r="I96" s="30" t="s">
        <v>257</v>
      </c>
    </row>
    <row r="97" spans="1:9" ht="132">
      <c r="A97" s="48">
        <v>79</v>
      </c>
      <c r="B97" s="31" t="s">
        <v>130</v>
      </c>
      <c r="C97" s="30" t="s">
        <v>59</v>
      </c>
      <c r="D97" s="46" t="s">
        <v>49</v>
      </c>
      <c r="E97" s="4">
        <v>3</v>
      </c>
      <c r="F97" s="4">
        <v>77571</v>
      </c>
      <c r="G97" s="15">
        <f t="shared" si="1"/>
        <v>232713</v>
      </c>
      <c r="H97" s="30" t="s">
        <v>252</v>
      </c>
      <c r="I97" s="30" t="s">
        <v>257</v>
      </c>
    </row>
    <row r="98" spans="1:9" ht="84">
      <c r="A98" s="48">
        <v>80</v>
      </c>
      <c r="B98" s="31" t="s">
        <v>131</v>
      </c>
      <c r="C98" s="30" t="s">
        <v>132</v>
      </c>
      <c r="D98" s="46" t="s">
        <v>49</v>
      </c>
      <c r="E98" s="4">
        <v>2</v>
      </c>
      <c r="F98" s="4">
        <v>593958</v>
      </c>
      <c r="G98" s="15">
        <f t="shared" si="1"/>
        <v>1187916</v>
      </c>
      <c r="H98" s="30" t="s">
        <v>252</v>
      </c>
      <c r="I98" s="30" t="s">
        <v>257</v>
      </c>
    </row>
    <row r="99" spans="1:9" ht="132">
      <c r="A99" s="48">
        <v>81</v>
      </c>
      <c r="B99" s="31" t="s">
        <v>133</v>
      </c>
      <c r="C99" s="30" t="s">
        <v>134</v>
      </c>
      <c r="D99" s="46" t="s">
        <v>49</v>
      </c>
      <c r="E99" s="4">
        <v>1</v>
      </c>
      <c r="F99" s="4">
        <v>260076</v>
      </c>
      <c r="G99" s="15">
        <f t="shared" si="1"/>
        <v>260076</v>
      </c>
      <c r="H99" s="30" t="s">
        <v>252</v>
      </c>
      <c r="I99" s="30" t="s">
        <v>257</v>
      </c>
    </row>
    <row r="100" spans="1:9" ht="192">
      <c r="A100" s="48">
        <v>82</v>
      </c>
      <c r="B100" s="31" t="s">
        <v>135</v>
      </c>
      <c r="C100" s="30" t="s">
        <v>136</v>
      </c>
      <c r="D100" s="46" t="s">
        <v>49</v>
      </c>
      <c r="E100" s="4">
        <v>1</v>
      </c>
      <c r="F100" s="4">
        <v>170295</v>
      </c>
      <c r="G100" s="15">
        <f t="shared" si="1"/>
        <v>170295</v>
      </c>
      <c r="H100" s="30" t="s">
        <v>252</v>
      </c>
      <c r="I100" s="30" t="s">
        <v>257</v>
      </c>
    </row>
    <row r="101" spans="1:9" ht="108">
      <c r="A101" s="48">
        <v>83</v>
      </c>
      <c r="B101" s="31" t="s">
        <v>137</v>
      </c>
      <c r="C101" s="30" t="s">
        <v>59</v>
      </c>
      <c r="D101" s="46" t="s">
        <v>49</v>
      </c>
      <c r="E101" s="4">
        <v>3</v>
      </c>
      <c r="F101" s="4">
        <v>96885</v>
      </c>
      <c r="G101" s="15">
        <f t="shared" si="1"/>
        <v>290655</v>
      </c>
      <c r="H101" s="30" t="s">
        <v>252</v>
      </c>
      <c r="I101" s="30" t="s">
        <v>257</v>
      </c>
    </row>
    <row r="102" spans="1:9" ht="84">
      <c r="A102" s="48">
        <v>84</v>
      </c>
      <c r="B102" s="31" t="s">
        <v>138</v>
      </c>
      <c r="C102" s="30" t="s">
        <v>139</v>
      </c>
      <c r="D102" s="46" t="s">
        <v>49</v>
      </c>
      <c r="E102" s="4">
        <v>1</v>
      </c>
      <c r="F102" s="4">
        <v>167824</v>
      </c>
      <c r="G102" s="15">
        <f t="shared" si="1"/>
        <v>167824</v>
      </c>
      <c r="H102" s="30" t="s">
        <v>252</v>
      </c>
      <c r="I102" s="30" t="s">
        <v>257</v>
      </c>
    </row>
    <row r="103" spans="1:9" ht="48">
      <c r="A103" s="48">
        <v>85</v>
      </c>
      <c r="B103" s="31" t="s">
        <v>140</v>
      </c>
      <c r="C103" s="30" t="s">
        <v>141</v>
      </c>
      <c r="D103" s="46" t="s">
        <v>49</v>
      </c>
      <c r="E103" s="4">
        <v>1</v>
      </c>
      <c r="F103" s="4">
        <v>148500</v>
      </c>
      <c r="G103" s="15">
        <f t="shared" si="1"/>
        <v>148500</v>
      </c>
      <c r="H103" s="30" t="s">
        <v>252</v>
      </c>
      <c r="I103" s="30" t="s">
        <v>257</v>
      </c>
    </row>
    <row r="104" spans="1:9" ht="24">
      <c r="A104" s="48">
        <v>86</v>
      </c>
      <c r="B104" s="31" t="s">
        <v>142</v>
      </c>
      <c r="C104" s="30" t="s">
        <v>143</v>
      </c>
      <c r="D104" s="46" t="s">
        <v>96</v>
      </c>
      <c r="E104" s="4">
        <v>1</v>
      </c>
      <c r="F104" s="4">
        <v>3900</v>
      </c>
      <c r="G104" s="15">
        <f t="shared" si="1"/>
        <v>3900</v>
      </c>
      <c r="H104" s="30" t="s">
        <v>252</v>
      </c>
      <c r="I104" s="30" t="s">
        <v>257</v>
      </c>
    </row>
    <row r="105" spans="1:9" ht="36">
      <c r="A105" s="48">
        <v>87</v>
      </c>
      <c r="B105" s="31" t="s">
        <v>144</v>
      </c>
      <c r="C105" s="30"/>
      <c r="D105" s="46" t="s">
        <v>96</v>
      </c>
      <c r="E105" s="4">
        <v>100</v>
      </c>
      <c r="F105" s="4">
        <v>1820</v>
      </c>
      <c r="G105" s="15">
        <f t="shared" si="1"/>
        <v>182000</v>
      </c>
      <c r="H105" s="30" t="s">
        <v>252</v>
      </c>
      <c r="I105" s="30" t="s">
        <v>257</v>
      </c>
    </row>
    <row r="106" spans="1:9" ht="24">
      <c r="A106" s="48">
        <v>88</v>
      </c>
      <c r="B106" s="31" t="s">
        <v>145</v>
      </c>
      <c r="C106" s="30" t="s">
        <v>146</v>
      </c>
      <c r="D106" s="46" t="s">
        <v>7</v>
      </c>
      <c r="E106" s="4">
        <v>1</v>
      </c>
      <c r="F106" s="4">
        <v>758890</v>
      </c>
      <c r="G106" s="15">
        <f t="shared" si="1"/>
        <v>758890</v>
      </c>
      <c r="H106" s="30" t="s">
        <v>252</v>
      </c>
      <c r="I106" s="30" t="s">
        <v>257</v>
      </c>
    </row>
    <row r="107" spans="1:9" ht="24">
      <c r="A107" s="48">
        <v>89</v>
      </c>
      <c r="B107" s="31" t="s">
        <v>216</v>
      </c>
      <c r="C107" s="30"/>
      <c r="D107" s="46" t="s">
        <v>147</v>
      </c>
      <c r="E107" s="4">
        <v>8</v>
      </c>
      <c r="F107" s="4">
        <v>35355</v>
      </c>
      <c r="G107" s="15">
        <f t="shared" si="1"/>
        <v>282840</v>
      </c>
      <c r="H107" s="30" t="s">
        <v>252</v>
      </c>
      <c r="I107" s="30" t="s">
        <v>257</v>
      </c>
    </row>
    <row r="108" spans="1:9" ht="24">
      <c r="A108" s="48">
        <v>90</v>
      </c>
      <c r="B108" s="52" t="s">
        <v>217</v>
      </c>
      <c r="C108" s="30"/>
      <c r="D108" s="46" t="s">
        <v>147</v>
      </c>
      <c r="E108" s="4">
        <v>4</v>
      </c>
      <c r="F108" s="4">
        <v>48700</v>
      </c>
      <c r="G108" s="15">
        <f t="shared" si="1"/>
        <v>194800</v>
      </c>
      <c r="H108" s="30" t="s">
        <v>252</v>
      </c>
      <c r="I108" s="30" t="s">
        <v>257</v>
      </c>
    </row>
    <row r="109" spans="1:9" ht="24">
      <c r="A109" s="48">
        <v>91</v>
      </c>
      <c r="B109" s="52" t="s">
        <v>218</v>
      </c>
      <c r="C109" s="30"/>
      <c r="D109" s="46" t="s">
        <v>147</v>
      </c>
      <c r="E109" s="4">
        <v>4</v>
      </c>
      <c r="F109" s="4">
        <v>52630</v>
      </c>
      <c r="G109" s="15">
        <f t="shared" si="1"/>
        <v>210520</v>
      </c>
      <c r="H109" s="30" t="s">
        <v>252</v>
      </c>
      <c r="I109" s="30" t="s">
        <v>257</v>
      </c>
    </row>
    <row r="110" spans="1:9" ht="24">
      <c r="A110" s="48">
        <v>92</v>
      </c>
      <c r="B110" s="52" t="s">
        <v>219</v>
      </c>
      <c r="C110" s="30"/>
      <c r="D110" s="46" t="s">
        <v>147</v>
      </c>
      <c r="E110" s="4">
        <v>4</v>
      </c>
      <c r="F110" s="4">
        <v>78545</v>
      </c>
      <c r="G110" s="15">
        <f t="shared" si="1"/>
        <v>314180</v>
      </c>
      <c r="H110" s="30" t="s">
        <v>252</v>
      </c>
      <c r="I110" s="30" t="s">
        <v>257</v>
      </c>
    </row>
    <row r="111" spans="1:9" ht="24">
      <c r="A111" s="48">
        <v>93</v>
      </c>
      <c r="B111" s="53" t="s">
        <v>220</v>
      </c>
      <c r="C111" s="30"/>
      <c r="D111" s="46" t="s">
        <v>147</v>
      </c>
      <c r="E111" s="4">
        <v>4</v>
      </c>
      <c r="F111" s="4">
        <v>43990</v>
      </c>
      <c r="G111" s="15">
        <f t="shared" si="1"/>
        <v>175960</v>
      </c>
      <c r="H111" s="30" t="s">
        <v>252</v>
      </c>
      <c r="I111" s="30" t="s">
        <v>257</v>
      </c>
    </row>
    <row r="112" spans="1:9" ht="96">
      <c r="A112" s="48">
        <v>94</v>
      </c>
      <c r="B112" s="50" t="s">
        <v>286</v>
      </c>
      <c r="C112" s="30" t="s">
        <v>283</v>
      </c>
      <c r="D112" s="46" t="s">
        <v>49</v>
      </c>
      <c r="E112" s="4">
        <v>1</v>
      </c>
      <c r="F112" s="4">
        <v>253519</v>
      </c>
      <c r="G112" s="15">
        <f t="shared" si="1"/>
        <v>253519</v>
      </c>
      <c r="H112" s="30" t="s">
        <v>252</v>
      </c>
      <c r="I112" s="30" t="s">
        <v>257</v>
      </c>
    </row>
    <row r="113" spans="1:9" ht="96">
      <c r="A113" s="48">
        <v>95</v>
      </c>
      <c r="B113" s="50" t="s">
        <v>287</v>
      </c>
      <c r="C113" s="30" t="s">
        <v>284</v>
      </c>
      <c r="D113" s="46" t="s">
        <v>49</v>
      </c>
      <c r="E113" s="4">
        <v>1</v>
      </c>
      <c r="F113" s="4">
        <v>253519</v>
      </c>
      <c r="G113" s="15">
        <f t="shared" si="1"/>
        <v>253519</v>
      </c>
      <c r="H113" s="30" t="s">
        <v>252</v>
      </c>
      <c r="I113" s="30" t="s">
        <v>257</v>
      </c>
    </row>
    <row r="114" spans="1:9" ht="96">
      <c r="A114" s="48">
        <v>96</v>
      </c>
      <c r="B114" s="50" t="s">
        <v>288</v>
      </c>
      <c r="C114" s="30" t="s">
        <v>285</v>
      </c>
      <c r="D114" s="46" t="s">
        <v>49</v>
      </c>
      <c r="E114" s="4">
        <v>1</v>
      </c>
      <c r="F114" s="4">
        <v>253519</v>
      </c>
      <c r="G114" s="15">
        <f t="shared" si="1"/>
        <v>253519</v>
      </c>
      <c r="H114" s="30" t="s">
        <v>252</v>
      </c>
      <c r="I114" s="30" t="s">
        <v>257</v>
      </c>
    </row>
    <row r="115" spans="1:9" ht="96">
      <c r="A115" s="48">
        <v>97</v>
      </c>
      <c r="B115" s="50" t="s">
        <v>289</v>
      </c>
      <c r="C115" s="30" t="s">
        <v>285</v>
      </c>
      <c r="D115" s="46" t="s">
        <v>49</v>
      </c>
      <c r="E115" s="4">
        <v>1</v>
      </c>
      <c r="F115" s="4">
        <v>297854</v>
      </c>
      <c r="G115" s="15">
        <f t="shared" si="1"/>
        <v>297854</v>
      </c>
      <c r="H115" s="30" t="s">
        <v>252</v>
      </c>
      <c r="I115" s="30" t="s">
        <v>257</v>
      </c>
    </row>
    <row r="116" spans="1:9" ht="96">
      <c r="A116" s="48">
        <v>98</v>
      </c>
      <c r="B116" s="50" t="s">
        <v>290</v>
      </c>
      <c r="C116" s="30" t="s">
        <v>283</v>
      </c>
      <c r="D116" s="46" t="s">
        <v>49</v>
      </c>
      <c r="E116" s="4">
        <v>1</v>
      </c>
      <c r="F116" s="4">
        <v>297854</v>
      </c>
      <c r="G116" s="15">
        <f t="shared" si="1"/>
        <v>297854</v>
      </c>
      <c r="H116" s="30" t="s">
        <v>252</v>
      </c>
      <c r="I116" s="30" t="s">
        <v>257</v>
      </c>
    </row>
    <row r="117" spans="1:9" ht="36">
      <c r="A117" s="48">
        <v>99</v>
      </c>
      <c r="B117" s="50" t="s">
        <v>291</v>
      </c>
      <c r="C117" s="30"/>
      <c r="D117" s="46" t="s">
        <v>147</v>
      </c>
      <c r="E117" s="4">
        <v>3</v>
      </c>
      <c r="F117" s="4">
        <v>241613</v>
      </c>
      <c r="G117" s="15">
        <f t="shared" si="1"/>
        <v>724839</v>
      </c>
      <c r="H117" s="30" t="s">
        <v>252</v>
      </c>
      <c r="I117" s="30" t="s">
        <v>257</v>
      </c>
    </row>
    <row r="118" spans="1:9" ht="36">
      <c r="A118" s="48">
        <v>100</v>
      </c>
      <c r="B118" s="50" t="s">
        <v>292</v>
      </c>
      <c r="C118" s="30"/>
      <c r="D118" s="46"/>
      <c r="E118" s="4">
        <v>2</v>
      </c>
      <c r="F118" s="4">
        <v>383202</v>
      </c>
      <c r="G118" s="15">
        <f t="shared" si="1"/>
        <v>766404</v>
      </c>
      <c r="H118" s="30" t="s">
        <v>252</v>
      </c>
      <c r="I118" s="30" t="s">
        <v>257</v>
      </c>
    </row>
    <row r="119" spans="1:9" ht="72">
      <c r="A119" s="48">
        <v>101</v>
      </c>
      <c r="B119" s="50" t="s">
        <v>293</v>
      </c>
      <c r="C119" s="30" t="s">
        <v>294</v>
      </c>
      <c r="D119" s="46" t="s">
        <v>49</v>
      </c>
      <c r="E119" s="4">
        <v>1</v>
      </c>
      <c r="F119" s="4">
        <v>148878</v>
      </c>
      <c r="G119" s="15">
        <f t="shared" si="1"/>
        <v>148878</v>
      </c>
      <c r="H119" s="30" t="s">
        <v>252</v>
      </c>
      <c r="I119" s="30" t="s">
        <v>257</v>
      </c>
    </row>
    <row r="120" spans="1:9" ht="24">
      <c r="A120" s="48">
        <v>102</v>
      </c>
      <c r="B120" s="31" t="s">
        <v>148</v>
      </c>
      <c r="C120" s="30" t="s">
        <v>149</v>
      </c>
      <c r="D120" s="46" t="s">
        <v>150</v>
      </c>
      <c r="E120" s="4">
        <v>90</v>
      </c>
      <c r="F120" s="4">
        <v>45500</v>
      </c>
      <c r="G120" s="15">
        <f t="shared" si="1"/>
        <v>4095000</v>
      </c>
      <c r="H120" s="30" t="s">
        <v>252</v>
      </c>
      <c r="I120" s="30" t="s">
        <v>257</v>
      </c>
    </row>
    <row r="121" spans="1:9" ht="36">
      <c r="A121" s="48">
        <v>103</v>
      </c>
      <c r="B121" s="31" t="s">
        <v>151</v>
      </c>
      <c r="C121" s="30">
        <v>24</v>
      </c>
      <c r="D121" s="46" t="s">
        <v>7</v>
      </c>
      <c r="E121" s="4">
        <v>80</v>
      </c>
      <c r="F121" s="4">
        <v>66815</v>
      </c>
      <c r="G121" s="15">
        <f t="shared" ref="G121:G143" si="2">E121*F121</f>
        <v>5345200</v>
      </c>
      <c r="H121" s="30" t="s">
        <v>252</v>
      </c>
      <c r="I121" s="30" t="s">
        <v>257</v>
      </c>
    </row>
    <row r="122" spans="1:9" ht="24">
      <c r="A122" s="48">
        <v>104</v>
      </c>
      <c r="B122" s="31" t="s">
        <v>152</v>
      </c>
      <c r="C122" s="30" t="s">
        <v>153</v>
      </c>
      <c r="D122" s="46" t="s">
        <v>7</v>
      </c>
      <c r="E122" s="4">
        <v>1</v>
      </c>
      <c r="F122" s="4">
        <v>205158</v>
      </c>
      <c r="G122" s="15">
        <f t="shared" si="2"/>
        <v>205158</v>
      </c>
      <c r="H122" s="30" t="s">
        <v>252</v>
      </c>
      <c r="I122" s="30" t="s">
        <v>257</v>
      </c>
    </row>
    <row r="123" spans="1:9" ht="24">
      <c r="A123" s="48">
        <v>105</v>
      </c>
      <c r="B123" s="31" t="s">
        <v>154</v>
      </c>
      <c r="C123" s="30" t="s">
        <v>155</v>
      </c>
      <c r="D123" s="46" t="s">
        <v>7</v>
      </c>
      <c r="E123" s="4">
        <v>2000</v>
      </c>
      <c r="F123" s="4">
        <v>110</v>
      </c>
      <c r="G123" s="15">
        <f t="shared" si="2"/>
        <v>220000</v>
      </c>
      <c r="H123" s="30" t="s">
        <v>252</v>
      </c>
      <c r="I123" s="30" t="s">
        <v>257</v>
      </c>
    </row>
    <row r="124" spans="1:9" ht="24">
      <c r="A124" s="48">
        <v>106</v>
      </c>
      <c r="B124" s="31" t="s">
        <v>156</v>
      </c>
      <c r="C124" s="30" t="s">
        <v>146</v>
      </c>
      <c r="D124" s="46" t="s">
        <v>49</v>
      </c>
      <c r="E124" s="4">
        <v>1</v>
      </c>
      <c r="F124" s="4">
        <v>940742</v>
      </c>
      <c r="G124" s="15">
        <f t="shared" si="2"/>
        <v>940742</v>
      </c>
      <c r="H124" s="30" t="s">
        <v>252</v>
      </c>
      <c r="I124" s="30" t="s">
        <v>257</v>
      </c>
    </row>
    <row r="125" spans="1:9" ht="24">
      <c r="A125" s="48">
        <v>107</v>
      </c>
      <c r="B125" s="31" t="s">
        <v>157</v>
      </c>
      <c r="C125" s="54" t="s">
        <v>158</v>
      </c>
      <c r="D125" s="46" t="s">
        <v>147</v>
      </c>
      <c r="E125" s="4">
        <v>10</v>
      </c>
      <c r="F125" s="4">
        <v>6700</v>
      </c>
      <c r="G125" s="15">
        <f t="shared" si="2"/>
        <v>67000</v>
      </c>
      <c r="H125" s="30" t="s">
        <v>252</v>
      </c>
      <c r="I125" s="30" t="s">
        <v>257</v>
      </c>
    </row>
    <row r="126" spans="1:9" ht="36">
      <c r="A126" s="48">
        <v>108</v>
      </c>
      <c r="B126" s="31" t="s">
        <v>159</v>
      </c>
      <c r="C126" s="30" t="s">
        <v>160</v>
      </c>
      <c r="D126" s="46" t="s">
        <v>161</v>
      </c>
      <c r="E126" s="4">
        <v>4</v>
      </c>
      <c r="F126" s="4">
        <v>126200</v>
      </c>
      <c r="G126" s="15">
        <f t="shared" si="2"/>
        <v>504800</v>
      </c>
      <c r="H126" s="30" t="s">
        <v>252</v>
      </c>
      <c r="I126" s="30" t="s">
        <v>257</v>
      </c>
    </row>
    <row r="127" spans="1:9" ht="36">
      <c r="A127" s="48">
        <v>109</v>
      </c>
      <c r="B127" s="31" t="s">
        <v>162</v>
      </c>
      <c r="C127" s="30" t="s">
        <v>163</v>
      </c>
      <c r="D127" s="46" t="s">
        <v>161</v>
      </c>
      <c r="E127" s="4">
        <v>4</v>
      </c>
      <c r="F127" s="4">
        <v>91400</v>
      </c>
      <c r="G127" s="15">
        <f t="shared" si="2"/>
        <v>365600</v>
      </c>
      <c r="H127" s="30" t="s">
        <v>252</v>
      </c>
      <c r="I127" s="30" t="s">
        <v>257</v>
      </c>
    </row>
    <row r="128" spans="1:9" ht="24">
      <c r="A128" s="48">
        <v>110</v>
      </c>
      <c r="B128" s="31" t="s">
        <v>164</v>
      </c>
      <c r="C128" s="30" t="s">
        <v>165</v>
      </c>
      <c r="D128" s="46" t="s">
        <v>166</v>
      </c>
      <c r="E128" s="4">
        <v>40</v>
      </c>
      <c r="F128" s="4">
        <v>52700</v>
      </c>
      <c r="G128" s="15">
        <f t="shared" si="2"/>
        <v>2108000</v>
      </c>
      <c r="H128" s="30" t="s">
        <v>252</v>
      </c>
      <c r="I128" s="30" t="s">
        <v>257</v>
      </c>
    </row>
    <row r="129" spans="1:9" ht="24">
      <c r="A129" s="48">
        <v>111</v>
      </c>
      <c r="B129" s="31" t="s">
        <v>167</v>
      </c>
      <c r="C129" s="30" t="s">
        <v>168</v>
      </c>
      <c r="D129" s="46" t="s">
        <v>96</v>
      </c>
      <c r="E129" s="4">
        <v>1</v>
      </c>
      <c r="F129" s="4">
        <v>5500</v>
      </c>
      <c r="G129" s="15">
        <f t="shared" si="2"/>
        <v>5500</v>
      </c>
      <c r="H129" s="30" t="s">
        <v>252</v>
      </c>
      <c r="I129" s="30" t="s">
        <v>257</v>
      </c>
    </row>
    <row r="130" spans="1:9" ht="36">
      <c r="A130" s="48">
        <v>112</v>
      </c>
      <c r="B130" s="31" t="s">
        <v>169</v>
      </c>
      <c r="C130" s="30"/>
      <c r="D130" s="46" t="s">
        <v>170</v>
      </c>
      <c r="E130" s="4">
        <v>50</v>
      </c>
      <c r="F130" s="4">
        <v>2999</v>
      </c>
      <c r="G130" s="15">
        <f t="shared" si="2"/>
        <v>149950</v>
      </c>
      <c r="H130" s="30" t="s">
        <v>252</v>
      </c>
      <c r="I130" s="30" t="s">
        <v>257</v>
      </c>
    </row>
    <row r="131" spans="1:9" ht="24">
      <c r="A131" s="48">
        <v>113</v>
      </c>
      <c r="B131" s="31" t="s">
        <v>171</v>
      </c>
      <c r="C131" s="30" t="s">
        <v>172</v>
      </c>
      <c r="D131" s="46" t="s">
        <v>166</v>
      </c>
      <c r="E131" s="4">
        <v>20</v>
      </c>
      <c r="F131" s="4">
        <v>22900</v>
      </c>
      <c r="G131" s="15">
        <f t="shared" si="2"/>
        <v>458000</v>
      </c>
      <c r="H131" s="30" t="s">
        <v>252</v>
      </c>
      <c r="I131" s="30" t="s">
        <v>257</v>
      </c>
    </row>
    <row r="132" spans="1:9" ht="24">
      <c r="A132" s="48">
        <v>114</v>
      </c>
      <c r="B132" s="31" t="s">
        <v>173</v>
      </c>
      <c r="C132" s="30" t="s">
        <v>174</v>
      </c>
      <c r="D132" s="46" t="s">
        <v>96</v>
      </c>
      <c r="E132" s="4">
        <v>12</v>
      </c>
      <c r="F132" s="4">
        <v>1985</v>
      </c>
      <c r="G132" s="15">
        <f t="shared" si="2"/>
        <v>23820</v>
      </c>
      <c r="H132" s="30" t="s">
        <v>252</v>
      </c>
      <c r="I132" s="30" t="s">
        <v>257</v>
      </c>
    </row>
    <row r="133" spans="1:9" ht="24">
      <c r="A133" s="48">
        <v>115</v>
      </c>
      <c r="B133" s="31" t="s">
        <v>175</v>
      </c>
      <c r="C133" s="30" t="s">
        <v>176</v>
      </c>
      <c r="D133" s="46" t="s">
        <v>96</v>
      </c>
      <c r="E133" s="4">
        <v>20</v>
      </c>
      <c r="F133" s="4">
        <v>2500</v>
      </c>
      <c r="G133" s="15">
        <f t="shared" si="2"/>
        <v>50000</v>
      </c>
      <c r="H133" s="30" t="s">
        <v>252</v>
      </c>
      <c r="I133" s="30" t="s">
        <v>257</v>
      </c>
    </row>
    <row r="134" spans="1:9" ht="24">
      <c r="A134" s="48">
        <v>116</v>
      </c>
      <c r="B134" s="31" t="s">
        <v>177</v>
      </c>
      <c r="C134" s="30" t="s">
        <v>178</v>
      </c>
      <c r="D134" s="46" t="s">
        <v>7</v>
      </c>
      <c r="E134" s="4">
        <v>1</v>
      </c>
      <c r="F134" s="4">
        <v>100600</v>
      </c>
      <c r="G134" s="15">
        <f t="shared" si="2"/>
        <v>100600</v>
      </c>
      <c r="H134" s="30" t="s">
        <v>252</v>
      </c>
      <c r="I134" s="30" t="s">
        <v>257</v>
      </c>
    </row>
    <row r="135" spans="1:9" ht="120">
      <c r="A135" s="48">
        <v>117</v>
      </c>
      <c r="B135" s="31" t="s">
        <v>179</v>
      </c>
      <c r="C135" s="30" t="s">
        <v>180</v>
      </c>
      <c r="D135" s="46" t="s">
        <v>7</v>
      </c>
      <c r="E135" s="15">
        <v>30000</v>
      </c>
      <c r="F135" s="15">
        <v>125</v>
      </c>
      <c r="G135" s="15">
        <f t="shared" si="2"/>
        <v>3750000</v>
      </c>
      <c r="H135" s="30" t="s">
        <v>252</v>
      </c>
      <c r="I135" s="30" t="s">
        <v>257</v>
      </c>
    </row>
    <row r="136" spans="1:9" ht="24">
      <c r="A136" s="48">
        <v>118</v>
      </c>
      <c r="B136" s="31" t="s">
        <v>181</v>
      </c>
      <c r="C136" s="30" t="s">
        <v>182</v>
      </c>
      <c r="D136" s="46" t="s">
        <v>166</v>
      </c>
      <c r="E136" s="4">
        <v>20</v>
      </c>
      <c r="F136" s="4">
        <v>34200</v>
      </c>
      <c r="G136" s="15">
        <f t="shared" si="2"/>
        <v>684000</v>
      </c>
      <c r="H136" s="30" t="s">
        <v>252</v>
      </c>
      <c r="I136" s="30" t="s">
        <v>257</v>
      </c>
    </row>
    <row r="137" spans="1:9" ht="24">
      <c r="A137" s="48">
        <v>119</v>
      </c>
      <c r="B137" s="31" t="s">
        <v>183</v>
      </c>
      <c r="C137" s="30"/>
      <c r="D137" s="46" t="s">
        <v>170</v>
      </c>
      <c r="E137" s="4">
        <v>100</v>
      </c>
      <c r="F137" s="4">
        <v>10500</v>
      </c>
      <c r="G137" s="15">
        <f t="shared" si="2"/>
        <v>1050000</v>
      </c>
      <c r="H137" s="30" t="s">
        <v>252</v>
      </c>
      <c r="I137" s="30" t="s">
        <v>257</v>
      </c>
    </row>
    <row r="138" spans="1:9" ht="36">
      <c r="A138" s="48">
        <v>120</v>
      </c>
      <c r="B138" s="31" t="s">
        <v>184</v>
      </c>
      <c r="C138" s="30" t="s">
        <v>185</v>
      </c>
      <c r="D138" s="46" t="s">
        <v>49</v>
      </c>
      <c r="E138" s="4">
        <v>20</v>
      </c>
      <c r="F138" s="4">
        <v>55300</v>
      </c>
      <c r="G138" s="15">
        <f t="shared" si="2"/>
        <v>1106000</v>
      </c>
      <c r="H138" s="30" t="s">
        <v>252</v>
      </c>
      <c r="I138" s="30" t="s">
        <v>257</v>
      </c>
    </row>
    <row r="139" spans="1:9" ht="24">
      <c r="A139" s="48">
        <v>121</v>
      </c>
      <c r="B139" s="31" t="s">
        <v>186</v>
      </c>
      <c r="C139" s="30" t="s">
        <v>155</v>
      </c>
      <c r="D139" s="46" t="s">
        <v>49</v>
      </c>
      <c r="E139" s="4">
        <v>160</v>
      </c>
      <c r="F139" s="4">
        <v>29997</v>
      </c>
      <c r="G139" s="15">
        <f t="shared" si="2"/>
        <v>4799520</v>
      </c>
      <c r="H139" s="30" t="s">
        <v>252</v>
      </c>
      <c r="I139" s="30" t="s">
        <v>257</v>
      </c>
    </row>
    <row r="140" spans="1:9" ht="24">
      <c r="A140" s="48">
        <v>122</v>
      </c>
      <c r="B140" s="31" t="s">
        <v>187</v>
      </c>
      <c r="C140" s="30"/>
      <c r="D140" s="46" t="s">
        <v>170</v>
      </c>
      <c r="E140" s="4">
        <v>27</v>
      </c>
      <c r="F140" s="4">
        <v>4000</v>
      </c>
      <c r="G140" s="15">
        <f t="shared" si="2"/>
        <v>108000</v>
      </c>
      <c r="H140" s="30" t="s">
        <v>252</v>
      </c>
      <c r="I140" s="30" t="s">
        <v>257</v>
      </c>
    </row>
    <row r="141" spans="1:9" ht="24">
      <c r="A141" s="48">
        <v>123</v>
      </c>
      <c r="B141" s="31" t="s">
        <v>188</v>
      </c>
      <c r="C141" s="30" t="s">
        <v>189</v>
      </c>
      <c r="D141" s="46" t="s">
        <v>147</v>
      </c>
      <c r="E141" s="4">
        <v>2</v>
      </c>
      <c r="F141" s="4">
        <v>87200</v>
      </c>
      <c r="G141" s="15">
        <f t="shared" si="2"/>
        <v>174400</v>
      </c>
      <c r="H141" s="30" t="s">
        <v>252</v>
      </c>
      <c r="I141" s="30" t="s">
        <v>257</v>
      </c>
    </row>
    <row r="142" spans="1:9" ht="24">
      <c r="A142" s="48">
        <v>124</v>
      </c>
      <c r="B142" s="31" t="s">
        <v>190</v>
      </c>
      <c r="C142" s="30" t="s">
        <v>143</v>
      </c>
      <c r="D142" s="46" t="s">
        <v>96</v>
      </c>
      <c r="E142" s="4">
        <v>2</v>
      </c>
      <c r="F142" s="4">
        <v>6800</v>
      </c>
      <c r="G142" s="15">
        <f t="shared" si="2"/>
        <v>13600</v>
      </c>
      <c r="H142" s="30" t="s">
        <v>252</v>
      </c>
      <c r="I142" s="30" t="s">
        <v>257</v>
      </c>
    </row>
    <row r="143" spans="1:9" ht="60">
      <c r="A143" s="48">
        <v>125</v>
      </c>
      <c r="B143" s="36" t="s">
        <v>215</v>
      </c>
      <c r="C143" s="47" t="s">
        <v>155</v>
      </c>
      <c r="D143" s="47" t="s">
        <v>161</v>
      </c>
      <c r="E143" s="4">
        <v>1</v>
      </c>
      <c r="F143" s="4">
        <v>150000</v>
      </c>
      <c r="G143" s="15">
        <f t="shared" si="2"/>
        <v>150000</v>
      </c>
      <c r="H143" s="30" t="s">
        <v>252</v>
      </c>
      <c r="I143" s="30" t="s">
        <v>257</v>
      </c>
    </row>
    <row r="144" spans="1:9">
      <c r="A144" s="48"/>
      <c r="B144" s="55"/>
      <c r="C144" s="47" t="s">
        <v>242</v>
      </c>
      <c r="D144" s="47"/>
      <c r="E144" s="47"/>
      <c r="F144" s="46"/>
      <c r="G144" s="28">
        <f>SUM(G48:G143)</f>
        <v>63812108</v>
      </c>
      <c r="H144" s="46"/>
      <c r="I144" s="30"/>
    </row>
    <row r="145" spans="1:9" ht="34.200000000000003">
      <c r="A145" s="48" t="s">
        <v>248</v>
      </c>
      <c r="B145" s="56" t="s">
        <v>262</v>
      </c>
      <c r="C145" s="55" t="s">
        <v>260</v>
      </c>
      <c r="D145" s="57" t="s">
        <v>261</v>
      </c>
      <c r="E145" s="28" t="s">
        <v>247</v>
      </c>
      <c r="F145" s="28" t="s">
        <v>249</v>
      </c>
      <c r="G145" s="28" t="s">
        <v>259</v>
      </c>
      <c r="H145" s="28" t="s">
        <v>250</v>
      </c>
      <c r="I145" s="28" t="s">
        <v>251</v>
      </c>
    </row>
    <row r="146" spans="1:9" ht="24">
      <c r="A146" s="48">
        <v>126</v>
      </c>
      <c r="B146" s="58" t="s">
        <v>232</v>
      </c>
      <c r="C146" s="36">
        <v>400</v>
      </c>
      <c r="D146" s="59" t="s">
        <v>60</v>
      </c>
      <c r="E146" s="59">
        <v>11</v>
      </c>
      <c r="F146" s="59">
        <v>26533</v>
      </c>
      <c r="G146" s="30">
        <f t="shared" ref="G146:G152" si="3">E146*F146</f>
        <v>291863</v>
      </c>
      <c r="H146" s="30" t="s">
        <v>252</v>
      </c>
      <c r="I146" s="30" t="s">
        <v>257</v>
      </c>
    </row>
    <row r="147" spans="1:9" ht="36">
      <c r="A147" s="48">
        <v>127</v>
      </c>
      <c r="B147" s="58" t="s">
        <v>233</v>
      </c>
      <c r="C147" s="36">
        <v>1000</v>
      </c>
      <c r="D147" s="59" t="s">
        <v>60</v>
      </c>
      <c r="E147" s="59">
        <v>5</v>
      </c>
      <c r="F147" s="59">
        <v>65549</v>
      </c>
      <c r="G147" s="30">
        <f t="shared" si="3"/>
        <v>327745</v>
      </c>
      <c r="H147" s="30" t="s">
        <v>252</v>
      </c>
      <c r="I147" s="30" t="s">
        <v>257</v>
      </c>
    </row>
    <row r="148" spans="1:9" ht="24">
      <c r="A148" s="48">
        <v>128</v>
      </c>
      <c r="B148" s="58" t="s">
        <v>234</v>
      </c>
      <c r="C148" s="36">
        <v>200</v>
      </c>
      <c r="D148" s="59" t="s">
        <v>60</v>
      </c>
      <c r="E148" s="59">
        <v>22</v>
      </c>
      <c r="F148" s="59">
        <v>48056</v>
      </c>
      <c r="G148" s="30">
        <f t="shared" si="3"/>
        <v>1057232</v>
      </c>
      <c r="H148" s="30" t="s">
        <v>252</v>
      </c>
      <c r="I148" s="30" t="s">
        <v>257</v>
      </c>
    </row>
    <row r="149" spans="1:9" ht="36">
      <c r="A149" s="48">
        <v>129</v>
      </c>
      <c r="B149" s="58" t="s">
        <v>235</v>
      </c>
      <c r="C149" s="36">
        <v>2614</v>
      </c>
      <c r="D149" s="59" t="s">
        <v>60</v>
      </c>
      <c r="E149" s="59">
        <v>3</v>
      </c>
      <c r="F149" s="59">
        <v>28621</v>
      </c>
      <c r="G149" s="30">
        <f t="shared" si="3"/>
        <v>85863</v>
      </c>
      <c r="H149" s="30" t="s">
        <v>252</v>
      </c>
      <c r="I149" s="30" t="s">
        <v>257</v>
      </c>
    </row>
    <row r="150" spans="1:9" ht="24">
      <c r="A150" s="48">
        <v>130</v>
      </c>
      <c r="B150" s="58" t="s">
        <v>236</v>
      </c>
      <c r="C150" s="36">
        <v>2614</v>
      </c>
      <c r="D150" s="59" t="s">
        <v>60</v>
      </c>
      <c r="E150" s="59">
        <v>3</v>
      </c>
      <c r="F150" s="59">
        <v>28621</v>
      </c>
      <c r="G150" s="30">
        <f t="shared" si="3"/>
        <v>85863</v>
      </c>
      <c r="H150" s="30" t="s">
        <v>252</v>
      </c>
      <c r="I150" s="30" t="s">
        <v>257</v>
      </c>
    </row>
    <row r="151" spans="1:9" ht="24">
      <c r="A151" s="48">
        <v>131</v>
      </c>
      <c r="B151" s="36" t="s">
        <v>241</v>
      </c>
      <c r="C151" s="37" t="s">
        <v>243</v>
      </c>
      <c r="D151" s="59" t="s">
        <v>60</v>
      </c>
      <c r="E151" s="59">
        <v>11</v>
      </c>
      <c r="F151" s="59">
        <v>46027</v>
      </c>
      <c r="G151" s="30">
        <f t="shared" si="3"/>
        <v>506297</v>
      </c>
      <c r="H151" s="30" t="s">
        <v>252</v>
      </c>
      <c r="I151" s="30" t="s">
        <v>257</v>
      </c>
    </row>
    <row r="152" spans="1:9" ht="36">
      <c r="A152" s="48">
        <v>132</v>
      </c>
      <c r="B152" s="58" t="s">
        <v>237</v>
      </c>
      <c r="C152" s="36" t="s">
        <v>238</v>
      </c>
      <c r="D152" s="59" t="s">
        <v>239</v>
      </c>
      <c r="E152" s="59">
        <v>150</v>
      </c>
      <c r="F152" s="59">
        <v>29000</v>
      </c>
      <c r="G152" s="30">
        <f t="shared" si="3"/>
        <v>4350000</v>
      </c>
      <c r="H152" s="30" t="s">
        <v>252</v>
      </c>
      <c r="I152" s="30" t="s">
        <v>257</v>
      </c>
    </row>
    <row r="153" spans="1:9">
      <c r="A153" s="131" t="s">
        <v>240</v>
      </c>
      <c r="B153" s="131"/>
      <c r="C153" s="131"/>
      <c r="D153" s="131"/>
      <c r="E153" s="131"/>
      <c r="F153" s="131"/>
      <c r="G153" s="59"/>
      <c r="H153" s="30"/>
      <c r="I153" s="30"/>
    </row>
    <row r="154" spans="1:9" ht="24">
      <c r="A154" s="36">
        <v>133</v>
      </c>
      <c r="B154" s="36" t="s">
        <v>191</v>
      </c>
      <c r="C154" s="36" t="s">
        <v>192</v>
      </c>
      <c r="D154" s="59" t="s">
        <v>161</v>
      </c>
      <c r="E154" s="59">
        <v>2</v>
      </c>
      <c r="F154" s="60">
        <v>50000</v>
      </c>
      <c r="G154" s="61">
        <f>E154*F154</f>
        <v>100000</v>
      </c>
      <c r="H154" s="30" t="s">
        <v>252</v>
      </c>
      <c r="I154" s="30" t="s">
        <v>257</v>
      </c>
    </row>
    <row r="155" spans="1:9" ht="24">
      <c r="A155" s="36">
        <v>134</v>
      </c>
      <c r="B155" s="36" t="s">
        <v>193</v>
      </c>
      <c r="C155" s="36" t="s">
        <v>192</v>
      </c>
      <c r="D155" s="59" t="s">
        <v>161</v>
      </c>
      <c r="E155" s="59">
        <v>2</v>
      </c>
      <c r="F155" s="60">
        <v>55000</v>
      </c>
      <c r="G155" s="61">
        <f t="shared" ref="G155:G174" si="4">E155*F155</f>
        <v>110000</v>
      </c>
      <c r="H155" s="30" t="s">
        <v>252</v>
      </c>
      <c r="I155" s="30" t="s">
        <v>257</v>
      </c>
    </row>
    <row r="156" spans="1:9" ht="24">
      <c r="A156" s="36">
        <v>135</v>
      </c>
      <c r="B156" s="36" t="s">
        <v>194</v>
      </c>
      <c r="C156" s="36" t="s">
        <v>192</v>
      </c>
      <c r="D156" s="59" t="s">
        <v>161</v>
      </c>
      <c r="E156" s="59">
        <v>5</v>
      </c>
      <c r="F156" s="60">
        <v>55000</v>
      </c>
      <c r="G156" s="61">
        <f t="shared" si="4"/>
        <v>275000</v>
      </c>
      <c r="H156" s="30" t="s">
        <v>252</v>
      </c>
      <c r="I156" s="30" t="s">
        <v>257</v>
      </c>
    </row>
    <row r="157" spans="1:9" ht="24">
      <c r="A157" s="36">
        <v>136</v>
      </c>
      <c r="B157" s="36" t="s">
        <v>195</v>
      </c>
      <c r="C157" s="36" t="s">
        <v>192</v>
      </c>
      <c r="D157" s="59" t="s">
        <v>161</v>
      </c>
      <c r="E157" s="59">
        <v>2</v>
      </c>
      <c r="F157" s="60">
        <v>63000</v>
      </c>
      <c r="G157" s="61">
        <f t="shared" si="4"/>
        <v>126000</v>
      </c>
      <c r="H157" s="30" t="s">
        <v>252</v>
      </c>
      <c r="I157" s="30" t="s">
        <v>257</v>
      </c>
    </row>
    <row r="158" spans="1:9" ht="24">
      <c r="A158" s="36">
        <v>137</v>
      </c>
      <c r="B158" s="36" t="s">
        <v>196</v>
      </c>
      <c r="C158" s="36" t="s">
        <v>192</v>
      </c>
      <c r="D158" s="59" t="s">
        <v>161</v>
      </c>
      <c r="E158" s="59">
        <v>50</v>
      </c>
      <c r="F158" s="60">
        <v>58000</v>
      </c>
      <c r="G158" s="61">
        <f t="shared" si="4"/>
        <v>2900000</v>
      </c>
      <c r="H158" s="30" t="s">
        <v>252</v>
      </c>
      <c r="I158" s="30" t="s">
        <v>257</v>
      </c>
    </row>
    <row r="159" spans="1:9" ht="24">
      <c r="A159" s="36">
        <v>138</v>
      </c>
      <c r="B159" s="36" t="s">
        <v>197</v>
      </c>
      <c r="C159" s="36" t="s">
        <v>192</v>
      </c>
      <c r="D159" s="59" t="s">
        <v>161</v>
      </c>
      <c r="E159" s="59">
        <v>1</v>
      </c>
      <c r="F159" s="60">
        <v>39000</v>
      </c>
      <c r="G159" s="61">
        <f t="shared" si="4"/>
        <v>39000</v>
      </c>
      <c r="H159" s="30" t="s">
        <v>252</v>
      </c>
      <c r="I159" s="30" t="s">
        <v>257</v>
      </c>
    </row>
    <row r="160" spans="1:9" ht="24">
      <c r="A160" s="36">
        <v>139</v>
      </c>
      <c r="B160" s="36" t="s">
        <v>198</v>
      </c>
      <c r="C160" s="36" t="s">
        <v>192</v>
      </c>
      <c r="D160" s="59" t="s">
        <v>161</v>
      </c>
      <c r="E160" s="59">
        <v>1</v>
      </c>
      <c r="F160" s="60">
        <v>69000</v>
      </c>
      <c r="G160" s="61">
        <f t="shared" si="4"/>
        <v>69000</v>
      </c>
      <c r="H160" s="30" t="s">
        <v>252</v>
      </c>
      <c r="I160" s="30" t="s">
        <v>257</v>
      </c>
    </row>
    <row r="161" spans="1:9" ht="24">
      <c r="A161" s="36">
        <v>140</v>
      </c>
      <c r="B161" s="36" t="s">
        <v>199</v>
      </c>
      <c r="C161" s="36" t="s">
        <v>192</v>
      </c>
      <c r="D161" s="59" t="s">
        <v>161</v>
      </c>
      <c r="E161" s="59">
        <v>4</v>
      </c>
      <c r="F161" s="60">
        <v>55000</v>
      </c>
      <c r="G161" s="61">
        <f t="shared" si="4"/>
        <v>220000</v>
      </c>
      <c r="H161" s="30" t="s">
        <v>252</v>
      </c>
      <c r="I161" s="30" t="s">
        <v>257</v>
      </c>
    </row>
    <row r="162" spans="1:9" ht="24">
      <c r="A162" s="36">
        <v>141</v>
      </c>
      <c r="B162" s="36" t="s">
        <v>200</v>
      </c>
      <c r="C162" s="36" t="s">
        <v>192</v>
      </c>
      <c r="D162" s="59" t="s">
        <v>161</v>
      </c>
      <c r="E162" s="59">
        <v>4</v>
      </c>
      <c r="F162" s="60">
        <v>55000</v>
      </c>
      <c r="G162" s="61">
        <f t="shared" si="4"/>
        <v>220000</v>
      </c>
      <c r="H162" s="30" t="s">
        <v>252</v>
      </c>
      <c r="I162" s="30" t="s">
        <v>257</v>
      </c>
    </row>
    <row r="163" spans="1:9" ht="24">
      <c r="A163" s="36">
        <v>142</v>
      </c>
      <c r="B163" s="36" t="s">
        <v>201</v>
      </c>
      <c r="C163" s="36" t="s">
        <v>192</v>
      </c>
      <c r="D163" s="59" t="s">
        <v>161</v>
      </c>
      <c r="E163" s="59">
        <v>2</v>
      </c>
      <c r="F163" s="60">
        <v>40000</v>
      </c>
      <c r="G163" s="61">
        <f t="shared" si="4"/>
        <v>80000</v>
      </c>
      <c r="H163" s="30" t="s">
        <v>252</v>
      </c>
      <c r="I163" s="30" t="s">
        <v>257</v>
      </c>
    </row>
    <row r="164" spans="1:9" ht="24">
      <c r="A164" s="36">
        <v>143</v>
      </c>
      <c r="B164" s="36" t="s">
        <v>202</v>
      </c>
      <c r="C164" s="36" t="s">
        <v>192</v>
      </c>
      <c r="D164" s="59" t="s">
        <v>161</v>
      </c>
      <c r="E164" s="59">
        <v>8</v>
      </c>
      <c r="F164" s="60">
        <v>57000</v>
      </c>
      <c r="G164" s="61">
        <f t="shared" si="4"/>
        <v>456000</v>
      </c>
      <c r="H164" s="30" t="s">
        <v>252</v>
      </c>
      <c r="I164" s="30" t="s">
        <v>257</v>
      </c>
    </row>
    <row r="165" spans="1:9" ht="24">
      <c r="A165" s="36">
        <v>144</v>
      </c>
      <c r="B165" s="36" t="s">
        <v>203</v>
      </c>
      <c r="C165" s="36" t="s">
        <v>192</v>
      </c>
      <c r="D165" s="59" t="s">
        <v>161</v>
      </c>
      <c r="E165" s="59">
        <v>4</v>
      </c>
      <c r="F165" s="60">
        <v>65000</v>
      </c>
      <c r="G165" s="61">
        <f t="shared" si="4"/>
        <v>260000</v>
      </c>
      <c r="H165" s="30" t="s">
        <v>252</v>
      </c>
      <c r="I165" s="30" t="s">
        <v>257</v>
      </c>
    </row>
    <row r="166" spans="1:9" ht="24">
      <c r="A166" s="36">
        <v>145</v>
      </c>
      <c r="B166" s="36" t="s">
        <v>206</v>
      </c>
      <c r="C166" s="36" t="s">
        <v>204</v>
      </c>
      <c r="D166" s="59" t="s">
        <v>161</v>
      </c>
      <c r="E166" s="59">
        <v>1</v>
      </c>
      <c r="F166" s="60">
        <v>24000</v>
      </c>
      <c r="G166" s="61">
        <f t="shared" si="4"/>
        <v>24000</v>
      </c>
      <c r="H166" s="30" t="s">
        <v>252</v>
      </c>
      <c r="I166" s="30" t="s">
        <v>257</v>
      </c>
    </row>
    <row r="167" spans="1:9" ht="24">
      <c r="A167" s="36">
        <v>146</v>
      </c>
      <c r="B167" s="36" t="s">
        <v>207</v>
      </c>
      <c r="C167" s="36" t="s">
        <v>204</v>
      </c>
      <c r="D167" s="59" t="s">
        <v>205</v>
      </c>
      <c r="E167" s="59">
        <v>2</v>
      </c>
      <c r="F167" s="60">
        <v>29000</v>
      </c>
      <c r="G167" s="61">
        <f t="shared" si="4"/>
        <v>58000</v>
      </c>
      <c r="H167" s="30" t="s">
        <v>252</v>
      </c>
      <c r="I167" s="30" t="s">
        <v>257</v>
      </c>
    </row>
    <row r="168" spans="1:9" ht="24">
      <c r="A168" s="36">
        <v>147</v>
      </c>
      <c r="B168" s="36" t="s">
        <v>208</v>
      </c>
      <c r="C168" s="36" t="s">
        <v>204</v>
      </c>
      <c r="D168" s="59" t="s">
        <v>205</v>
      </c>
      <c r="E168" s="59">
        <v>1</v>
      </c>
      <c r="F168" s="60">
        <v>22000</v>
      </c>
      <c r="G168" s="61">
        <f t="shared" si="4"/>
        <v>22000</v>
      </c>
      <c r="H168" s="30" t="s">
        <v>252</v>
      </c>
      <c r="I168" s="30" t="s">
        <v>257</v>
      </c>
    </row>
    <row r="169" spans="1:9" ht="24">
      <c r="A169" s="36">
        <v>148</v>
      </c>
      <c r="B169" s="36" t="s">
        <v>209</v>
      </c>
      <c r="C169" s="36" t="s">
        <v>204</v>
      </c>
      <c r="D169" s="59" t="s">
        <v>205</v>
      </c>
      <c r="E169" s="59">
        <v>1</v>
      </c>
      <c r="F169" s="60">
        <v>19000</v>
      </c>
      <c r="G169" s="61">
        <f t="shared" si="4"/>
        <v>19000</v>
      </c>
      <c r="H169" s="30" t="s">
        <v>252</v>
      </c>
      <c r="I169" s="30" t="s">
        <v>257</v>
      </c>
    </row>
    <row r="170" spans="1:9" ht="24">
      <c r="A170" s="36">
        <v>149</v>
      </c>
      <c r="B170" s="36" t="s">
        <v>210</v>
      </c>
      <c r="C170" s="36" t="s">
        <v>263</v>
      </c>
      <c r="D170" s="59" t="s">
        <v>205</v>
      </c>
      <c r="E170" s="59">
        <v>1</v>
      </c>
      <c r="F170" s="60">
        <v>61000</v>
      </c>
      <c r="G170" s="61">
        <f t="shared" si="4"/>
        <v>61000</v>
      </c>
      <c r="H170" s="30" t="s">
        <v>252</v>
      </c>
      <c r="I170" s="30" t="s">
        <v>257</v>
      </c>
    </row>
    <row r="171" spans="1:9" ht="24">
      <c r="A171" s="36">
        <v>150</v>
      </c>
      <c r="B171" s="36" t="s">
        <v>211</v>
      </c>
      <c r="C171" s="36" t="s">
        <v>204</v>
      </c>
      <c r="D171" s="59" t="s">
        <v>205</v>
      </c>
      <c r="E171" s="59">
        <v>1</v>
      </c>
      <c r="F171" s="60">
        <v>25000</v>
      </c>
      <c r="G171" s="61">
        <f t="shared" si="4"/>
        <v>25000</v>
      </c>
      <c r="H171" s="30" t="s">
        <v>252</v>
      </c>
      <c r="I171" s="30" t="s">
        <v>257</v>
      </c>
    </row>
    <row r="172" spans="1:9" ht="24">
      <c r="A172" s="36">
        <v>151</v>
      </c>
      <c r="B172" s="36" t="s">
        <v>212</v>
      </c>
      <c r="C172" s="36" t="s">
        <v>204</v>
      </c>
      <c r="D172" s="59" t="s">
        <v>161</v>
      </c>
      <c r="E172" s="59">
        <v>1</v>
      </c>
      <c r="F172" s="60">
        <v>32000</v>
      </c>
      <c r="G172" s="61">
        <f t="shared" si="4"/>
        <v>32000</v>
      </c>
      <c r="H172" s="30" t="s">
        <v>252</v>
      </c>
      <c r="I172" s="30" t="s">
        <v>257</v>
      </c>
    </row>
    <row r="173" spans="1:9" ht="24">
      <c r="A173" s="36">
        <v>152</v>
      </c>
      <c r="B173" s="36" t="s">
        <v>213</v>
      </c>
      <c r="C173" s="36" t="s">
        <v>204</v>
      </c>
      <c r="D173" s="59" t="s">
        <v>161</v>
      </c>
      <c r="E173" s="59">
        <v>1</v>
      </c>
      <c r="F173" s="60">
        <v>32000</v>
      </c>
      <c r="G173" s="61">
        <f t="shared" si="4"/>
        <v>32000</v>
      </c>
      <c r="H173" s="30" t="s">
        <v>252</v>
      </c>
      <c r="I173" s="30" t="s">
        <v>257</v>
      </c>
    </row>
    <row r="174" spans="1:9" ht="24">
      <c r="A174" s="36">
        <v>153</v>
      </c>
      <c r="B174" s="36" t="s">
        <v>214</v>
      </c>
      <c r="C174" s="36" t="s">
        <v>204</v>
      </c>
      <c r="D174" s="59" t="s">
        <v>161</v>
      </c>
      <c r="E174" s="59">
        <v>1</v>
      </c>
      <c r="F174" s="60">
        <v>32000</v>
      </c>
      <c r="G174" s="61">
        <f t="shared" si="4"/>
        <v>32000</v>
      </c>
      <c r="H174" s="30" t="s">
        <v>252</v>
      </c>
      <c r="I174" s="30" t="s">
        <v>257</v>
      </c>
    </row>
    <row r="175" spans="1:9">
      <c r="A175" s="36"/>
      <c r="B175" s="62" t="s">
        <v>221</v>
      </c>
      <c r="C175" s="36"/>
      <c r="D175" s="59"/>
      <c r="E175" s="59"/>
      <c r="F175" s="59"/>
      <c r="G175" s="63">
        <f>SUM(G154:G174)</f>
        <v>5160000</v>
      </c>
      <c r="H175" s="46"/>
      <c r="I175" s="46"/>
    </row>
    <row r="178" spans="2:6">
      <c r="B178" s="64" t="s">
        <v>265</v>
      </c>
      <c r="C178" s="128" t="s">
        <v>264</v>
      </c>
      <c r="D178" s="128"/>
      <c r="E178" s="128"/>
      <c r="F178" s="128"/>
    </row>
    <row r="179" spans="2:6">
      <c r="B179" s="64"/>
      <c r="C179" s="128"/>
      <c r="D179" s="128"/>
      <c r="E179" s="128"/>
      <c r="F179" s="128"/>
    </row>
    <row r="180" spans="2:6">
      <c r="B180" s="64" t="s">
        <v>222</v>
      </c>
      <c r="C180" s="128" t="s">
        <v>223</v>
      </c>
      <c r="D180" s="128"/>
      <c r="E180" s="128"/>
      <c r="F180" s="128"/>
    </row>
    <row r="181" spans="2:6">
      <c r="B181" s="64" t="s">
        <v>224</v>
      </c>
      <c r="C181" s="128" t="s">
        <v>225</v>
      </c>
      <c r="D181" s="128"/>
      <c r="E181" s="128"/>
      <c r="F181" s="128"/>
    </row>
    <row r="182" spans="2:6">
      <c r="B182" s="64" t="s">
        <v>226</v>
      </c>
      <c r="C182" s="128" t="s">
        <v>227</v>
      </c>
      <c r="D182" s="128"/>
      <c r="E182" s="128"/>
      <c r="F182" s="128"/>
    </row>
    <row r="183" spans="2:6">
      <c r="B183" s="64" t="s">
        <v>228</v>
      </c>
      <c r="C183" s="128" t="s">
        <v>229</v>
      </c>
      <c r="D183" s="128"/>
      <c r="E183" s="128"/>
      <c r="F183" s="128"/>
    </row>
    <row r="184" spans="2:6">
      <c r="B184" s="64" t="s">
        <v>230</v>
      </c>
      <c r="C184" s="128" t="s">
        <v>231</v>
      </c>
      <c r="D184" s="128"/>
      <c r="E184" s="128"/>
      <c r="F184" s="128"/>
    </row>
  </sheetData>
  <mergeCells count="11">
    <mergeCell ref="C180:F180"/>
    <mergeCell ref="C181:F181"/>
    <mergeCell ref="C182:F182"/>
    <mergeCell ref="C183:F183"/>
    <mergeCell ref="C184:F184"/>
    <mergeCell ref="C179:F179"/>
    <mergeCell ref="A2:G2"/>
    <mergeCell ref="A47:F47"/>
    <mergeCell ref="A153:F153"/>
    <mergeCell ref="C178:F178"/>
    <mergeCell ref="A44:B4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AB301"/>
  <sheetViews>
    <sheetView tabSelected="1" workbookViewId="0">
      <pane ySplit="1" topLeftCell="A8" activePane="bottomLeft" state="frozen"/>
      <selection pane="bottomLeft" activeCell="R151" sqref="R151"/>
    </sheetView>
  </sheetViews>
  <sheetFormatPr defaultRowHeight="13.8"/>
  <cols>
    <col min="1" max="1" width="9.44140625" style="72" customWidth="1"/>
    <col min="2" max="2" width="17.5546875" style="73" customWidth="1"/>
    <col min="3" max="3" width="7.44140625" style="26" customWidth="1"/>
    <col min="4" max="4" width="6.33203125" style="26" customWidth="1"/>
    <col min="5" max="5" width="8.44140625" style="26" customWidth="1"/>
    <col min="6" max="6" width="11.21875" style="26" customWidth="1"/>
    <col min="7" max="7" width="10.21875" style="26" customWidth="1"/>
    <col min="8" max="8" width="9.44140625" style="68" customWidth="1"/>
    <col min="9" max="9" width="7" style="89" customWidth="1"/>
    <col min="10" max="10" width="6.88671875" style="89" customWidth="1"/>
    <col min="11" max="12" width="6.33203125" style="89" customWidth="1"/>
    <col min="13" max="13" width="7.109375" style="89" customWidth="1"/>
    <col min="14" max="14" width="7.5546875" style="89" customWidth="1"/>
    <col min="15" max="15" width="8.6640625" style="89" customWidth="1"/>
    <col min="16" max="16" width="9.109375" style="90" customWidth="1"/>
    <col min="17" max="17" width="7.33203125" style="89" customWidth="1"/>
    <col min="18" max="18" width="7.5546875" style="89" customWidth="1"/>
    <col min="19" max="19" width="10.77734375" style="90" customWidth="1"/>
    <col min="20" max="20" width="11.44140625" style="89" customWidth="1"/>
    <col min="21" max="21" width="12" style="89" customWidth="1"/>
    <col min="22" max="22" width="11.77734375" style="89" customWidth="1"/>
    <col min="23" max="23" width="18.109375" style="89" customWidth="1"/>
    <col min="24" max="24" width="8.88671875" style="90"/>
    <col min="25" max="25" width="12.33203125" style="89" customWidth="1"/>
    <col min="26" max="26" width="16.109375" style="89" customWidth="1"/>
    <col min="27" max="27" width="14.6640625" style="90" customWidth="1"/>
    <col min="28" max="28" width="13.5546875" style="90" customWidth="1"/>
    <col min="29" max="16384" width="8.88671875" style="91"/>
  </cols>
  <sheetData>
    <row r="1" spans="1:28" s="133" customFormat="1" ht="13.2"/>
    <row r="2" spans="1:28" ht="31.2" customHeight="1">
      <c r="A2" s="135" t="s">
        <v>326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7"/>
    </row>
    <row r="3" spans="1:28" s="118" customFormat="1" ht="60">
      <c r="A3" s="112" t="s">
        <v>248</v>
      </c>
      <c r="B3" s="113" t="s">
        <v>0</v>
      </c>
      <c r="C3" s="114" t="s">
        <v>1</v>
      </c>
      <c r="D3" s="114" t="s">
        <v>2</v>
      </c>
      <c r="E3" s="114" t="s">
        <v>3</v>
      </c>
      <c r="F3" s="114" t="s">
        <v>253</v>
      </c>
      <c r="G3" s="114" t="s">
        <v>254</v>
      </c>
      <c r="H3" s="114" t="s">
        <v>255</v>
      </c>
      <c r="I3" s="115" t="s">
        <v>296</v>
      </c>
      <c r="J3" s="116" t="s">
        <v>297</v>
      </c>
      <c r="K3" s="115" t="s">
        <v>300</v>
      </c>
      <c r="L3" s="115" t="s">
        <v>302</v>
      </c>
      <c r="M3" s="115" t="s">
        <v>303</v>
      </c>
      <c r="N3" s="115" t="s">
        <v>304</v>
      </c>
      <c r="O3" s="117" t="s">
        <v>305</v>
      </c>
      <c r="P3" s="115" t="s">
        <v>306</v>
      </c>
      <c r="Q3" s="117" t="s">
        <v>307</v>
      </c>
      <c r="R3" s="117" t="s">
        <v>308</v>
      </c>
      <c r="S3" s="115" t="s">
        <v>309</v>
      </c>
      <c r="T3" s="117" t="s">
        <v>312</v>
      </c>
      <c r="U3" s="115" t="s">
        <v>313</v>
      </c>
      <c r="V3" s="115" t="s">
        <v>315</v>
      </c>
      <c r="W3" s="117" t="s">
        <v>316</v>
      </c>
      <c r="X3" s="115" t="s">
        <v>317</v>
      </c>
      <c r="Y3" s="117" t="s">
        <v>318</v>
      </c>
      <c r="Z3" s="117" t="s">
        <v>319</v>
      </c>
      <c r="AA3" s="115" t="s">
        <v>320</v>
      </c>
      <c r="AB3" s="115" t="s">
        <v>321</v>
      </c>
    </row>
    <row r="4" spans="1:28" ht="24">
      <c r="A4" s="70">
        <v>1</v>
      </c>
      <c r="B4" s="75" t="s">
        <v>4</v>
      </c>
      <c r="C4" s="30" t="s">
        <v>5</v>
      </c>
      <c r="D4" s="30">
        <v>1</v>
      </c>
      <c r="E4" s="32">
        <v>672680</v>
      </c>
      <c r="F4" s="32">
        <f>D4*E4</f>
        <v>672680</v>
      </c>
      <c r="G4" s="30" t="s">
        <v>252</v>
      </c>
      <c r="H4" s="67" t="s">
        <v>323</v>
      </c>
      <c r="I4" s="90"/>
      <c r="J4" s="90"/>
      <c r="K4" s="90"/>
      <c r="L4" s="90"/>
      <c r="M4" s="80">
        <v>672131</v>
      </c>
      <c r="N4" s="90"/>
      <c r="O4" s="92">
        <v>672680</v>
      </c>
      <c r="Q4" s="94"/>
      <c r="R4" s="92"/>
      <c r="T4" s="94"/>
      <c r="U4" s="90"/>
      <c r="V4" s="90"/>
      <c r="W4" s="92"/>
      <c r="Y4" s="94"/>
      <c r="Z4" s="92"/>
    </row>
    <row r="5" spans="1:28" ht="20.399999999999999">
      <c r="A5" s="70">
        <v>2</v>
      </c>
      <c r="B5" s="75" t="s">
        <v>6</v>
      </c>
      <c r="C5" s="30" t="s">
        <v>7</v>
      </c>
      <c r="D5" s="30">
        <v>1</v>
      </c>
      <c r="E5" s="32">
        <v>853499</v>
      </c>
      <c r="F5" s="32">
        <f t="shared" ref="F5:F43" si="0">D5*E5</f>
        <v>853499</v>
      </c>
      <c r="G5" s="30" t="s">
        <v>252</v>
      </c>
      <c r="H5" s="67" t="s">
        <v>323</v>
      </c>
      <c r="I5" s="90"/>
      <c r="J5" s="90"/>
      <c r="K5" s="90"/>
      <c r="L5" s="90"/>
      <c r="M5" s="90">
        <v>852950</v>
      </c>
      <c r="N5" s="90"/>
      <c r="O5" s="95">
        <v>853499</v>
      </c>
      <c r="Q5" s="82">
        <v>844499</v>
      </c>
      <c r="R5" s="92"/>
      <c r="T5" s="94"/>
      <c r="U5" s="90"/>
      <c r="V5" s="90"/>
      <c r="W5" s="92"/>
      <c r="Y5" s="94"/>
      <c r="Z5" s="92"/>
    </row>
    <row r="6" spans="1:28" ht="20.399999999999999">
      <c r="A6" s="70">
        <v>3</v>
      </c>
      <c r="B6" s="75" t="s">
        <v>8</v>
      </c>
      <c r="C6" s="30" t="s">
        <v>7</v>
      </c>
      <c r="D6" s="30">
        <v>1</v>
      </c>
      <c r="E6" s="32">
        <v>775908</v>
      </c>
      <c r="F6" s="32">
        <f t="shared" si="0"/>
        <v>775908</v>
      </c>
      <c r="G6" s="30" t="s">
        <v>252</v>
      </c>
      <c r="H6" s="67" t="s">
        <v>323</v>
      </c>
      <c r="I6" s="90"/>
      <c r="J6" s="90"/>
      <c r="K6" s="90"/>
      <c r="L6" s="90"/>
      <c r="M6" s="90">
        <v>775359</v>
      </c>
      <c r="N6" s="90"/>
      <c r="O6" s="95">
        <v>775908</v>
      </c>
      <c r="Q6" s="82">
        <v>768008</v>
      </c>
      <c r="R6" s="92"/>
      <c r="T6" s="94"/>
      <c r="U6" s="90"/>
      <c r="V6" s="90"/>
      <c r="W6" s="92"/>
      <c r="Y6" s="94"/>
      <c r="Z6" s="92"/>
    </row>
    <row r="7" spans="1:28" ht="24">
      <c r="A7" s="70">
        <v>4</v>
      </c>
      <c r="B7" s="75" t="s">
        <v>9</v>
      </c>
      <c r="C7" s="30" t="s">
        <v>5</v>
      </c>
      <c r="D7" s="30">
        <v>1</v>
      </c>
      <c r="E7" s="32">
        <v>672680</v>
      </c>
      <c r="F7" s="32">
        <f t="shared" si="0"/>
        <v>672680</v>
      </c>
      <c r="G7" s="30" t="s">
        <v>252</v>
      </c>
      <c r="H7" s="67" t="s">
        <v>323</v>
      </c>
      <c r="I7" s="90"/>
      <c r="J7" s="90"/>
      <c r="K7" s="90"/>
      <c r="L7" s="90"/>
      <c r="M7" s="80">
        <v>672131</v>
      </c>
      <c r="N7" s="90"/>
      <c r="O7" s="95">
        <v>672680</v>
      </c>
      <c r="Q7" s="94"/>
      <c r="R7" s="92"/>
      <c r="T7" s="94"/>
      <c r="U7" s="90"/>
      <c r="V7" s="90"/>
      <c r="W7" s="92"/>
      <c r="Y7" s="94"/>
      <c r="Z7" s="92"/>
    </row>
    <row r="8" spans="1:28" ht="24">
      <c r="A8" s="70">
        <v>5</v>
      </c>
      <c r="B8" s="75" t="s">
        <v>10</v>
      </c>
      <c r="C8" s="30" t="s">
        <v>5</v>
      </c>
      <c r="D8" s="30">
        <v>1</v>
      </c>
      <c r="E8" s="32">
        <v>672680</v>
      </c>
      <c r="F8" s="32">
        <f t="shared" si="0"/>
        <v>672680</v>
      </c>
      <c r="G8" s="30" t="s">
        <v>252</v>
      </c>
      <c r="H8" s="67" t="s">
        <v>323</v>
      </c>
      <c r="I8" s="90"/>
      <c r="J8" s="90"/>
      <c r="K8" s="90"/>
      <c r="L8" s="90"/>
      <c r="M8" s="80">
        <v>672131</v>
      </c>
      <c r="N8" s="90"/>
      <c r="O8" s="95">
        <v>672680</v>
      </c>
      <c r="Q8" s="94"/>
      <c r="R8" s="92"/>
      <c r="T8" s="94"/>
      <c r="U8" s="90"/>
      <c r="V8" s="90"/>
      <c r="W8" s="92"/>
      <c r="Y8" s="94"/>
      <c r="Z8" s="92"/>
    </row>
    <row r="9" spans="1:28" ht="20.399999999999999">
      <c r="A9" s="70">
        <v>6</v>
      </c>
      <c r="B9" s="75" t="s">
        <v>11</v>
      </c>
      <c r="C9" s="30" t="s">
        <v>7</v>
      </c>
      <c r="D9" s="30">
        <v>1</v>
      </c>
      <c r="E9" s="32">
        <v>1431854</v>
      </c>
      <c r="F9" s="32">
        <f t="shared" si="0"/>
        <v>1431854</v>
      </c>
      <c r="G9" s="30" t="s">
        <v>252</v>
      </c>
      <c r="H9" s="67" t="s">
        <v>323</v>
      </c>
      <c r="I9" s="90"/>
      <c r="J9" s="90"/>
      <c r="K9" s="90"/>
      <c r="L9" s="90"/>
      <c r="M9" s="90">
        <v>1431305</v>
      </c>
      <c r="N9" s="90"/>
      <c r="O9" s="95">
        <v>1431854</v>
      </c>
      <c r="Q9" s="82">
        <v>1423654</v>
      </c>
      <c r="R9" s="92"/>
      <c r="T9" s="94"/>
      <c r="U9" s="90"/>
      <c r="V9" s="90"/>
      <c r="W9" s="92"/>
      <c r="Y9" s="94"/>
      <c r="Z9" s="92"/>
    </row>
    <row r="10" spans="1:28" ht="20.399999999999999">
      <c r="A10" s="70">
        <v>7</v>
      </c>
      <c r="B10" s="75" t="s">
        <v>12</v>
      </c>
      <c r="C10" s="30" t="s">
        <v>7</v>
      </c>
      <c r="D10" s="30">
        <v>1</v>
      </c>
      <c r="E10" s="32">
        <v>1431854</v>
      </c>
      <c r="F10" s="32">
        <f t="shared" si="0"/>
        <v>1431854</v>
      </c>
      <c r="G10" s="30" t="s">
        <v>252</v>
      </c>
      <c r="H10" s="67" t="s">
        <v>323</v>
      </c>
      <c r="I10" s="90"/>
      <c r="J10" s="90"/>
      <c r="K10" s="90"/>
      <c r="L10" s="90"/>
      <c r="M10" s="80">
        <v>1431305</v>
      </c>
      <c r="N10" s="90"/>
      <c r="O10" s="95">
        <v>1431854</v>
      </c>
      <c r="Q10" s="94">
        <v>1425054</v>
      </c>
      <c r="R10" s="92"/>
      <c r="T10" s="94"/>
      <c r="U10" s="90"/>
      <c r="V10" s="90"/>
      <c r="W10" s="92"/>
      <c r="Y10" s="94"/>
      <c r="Z10" s="92"/>
    </row>
    <row r="11" spans="1:28" ht="24">
      <c r="A11" s="70">
        <v>8</v>
      </c>
      <c r="B11" s="75" t="s">
        <v>13</v>
      </c>
      <c r="C11" s="30" t="s">
        <v>5</v>
      </c>
      <c r="D11" s="30">
        <v>1</v>
      </c>
      <c r="E11" s="32">
        <v>672680</v>
      </c>
      <c r="F11" s="32">
        <f t="shared" si="0"/>
        <v>672680</v>
      </c>
      <c r="G11" s="30" t="s">
        <v>252</v>
      </c>
      <c r="H11" s="67" t="s">
        <v>323</v>
      </c>
      <c r="I11" s="90"/>
      <c r="J11" s="90"/>
      <c r="K11" s="90"/>
      <c r="L11" s="90"/>
      <c r="M11" s="80">
        <v>672131</v>
      </c>
      <c r="N11" s="90"/>
      <c r="O11" s="95">
        <v>672680</v>
      </c>
      <c r="Q11" s="94"/>
      <c r="R11" s="92"/>
      <c r="T11" s="94"/>
      <c r="U11" s="90"/>
      <c r="V11" s="90"/>
      <c r="W11" s="92"/>
      <c r="Y11" s="94"/>
      <c r="Z11" s="92"/>
    </row>
    <row r="12" spans="1:28" ht="20.399999999999999">
      <c r="A12" s="70">
        <v>9</v>
      </c>
      <c r="B12" s="75" t="s">
        <v>14</v>
      </c>
      <c r="C12" s="30" t="s">
        <v>7</v>
      </c>
      <c r="D12" s="30">
        <v>1</v>
      </c>
      <c r="E12" s="32">
        <v>1431854</v>
      </c>
      <c r="F12" s="32">
        <f t="shared" si="0"/>
        <v>1431854</v>
      </c>
      <c r="G12" s="30" t="s">
        <v>252</v>
      </c>
      <c r="H12" s="67" t="s">
        <v>323</v>
      </c>
      <c r="I12" s="90"/>
      <c r="J12" s="90"/>
      <c r="K12" s="90"/>
      <c r="L12" s="90"/>
      <c r="M12" s="90">
        <v>1431305</v>
      </c>
      <c r="N12" s="90"/>
      <c r="O12" s="95">
        <v>1431854</v>
      </c>
      <c r="Q12" s="82">
        <v>1422550</v>
      </c>
      <c r="R12" s="92"/>
      <c r="T12" s="94"/>
      <c r="U12" s="90"/>
      <c r="V12" s="90"/>
      <c r="W12" s="92"/>
      <c r="Y12" s="94"/>
      <c r="Z12" s="92"/>
    </row>
    <row r="13" spans="1:28" ht="28.8">
      <c r="A13" s="70">
        <v>10</v>
      </c>
      <c r="B13" s="75" t="s">
        <v>15</v>
      </c>
      <c r="C13" s="30" t="s">
        <v>16</v>
      </c>
      <c r="D13" s="30">
        <v>2</v>
      </c>
      <c r="E13" s="32">
        <v>165317</v>
      </c>
      <c r="F13" s="32">
        <f t="shared" si="0"/>
        <v>330634</v>
      </c>
      <c r="G13" s="30" t="s">
        <v>252</v>
      </c>
      <c r="H13" s="67" t="s">
        <v>323</v>
      </c>
      <c r="I13" s="90"/>
      <c r="J13" s="90"/>
      <c r="K13" s="90"/>
      <c r="L13" s="90"/>
      <c r="M13" s="80">
        <v>164768</v>
      </c>
      <c r="N13" s="90"/>
      <c r="O13" s="95">
        <v>165317</v>
      </c>
      <c r="Q13" s="94"/>
      <c r="R13" s="92"/>
      <c r="T13" s="94"/>
      <c r="U13" s="90"/>
      <c r="V13" s="90"/>
      <c r="W13" s="92"/>
      <c r="Y13" s="94"/>
      <c r="Z13" s="92"/>
    </row>
    <row r="14" spans="1:28" ht="28.8">
      <c r="A14" s="70">
        <v>11</v>
      </c>
      <c r="B14" s="75" t="s">
        <v>17</v>
      </c>
      <c r="C14" s="30" t="s">
        <v>16</v>
      </c>
      <c r="D14" s="30">
        <v>2</v>
      </c>
      <c r="E14" s="32">
        <v>165317</v>
      </c>
      <c r="F14" s="32">
        <f t="shared" si="0"/>
        <v>330634</v>
      </c>
      <c r="G14" s="30" t="s">
        <v>252</v>
      </c>
      <c r="H14" s="67" t="s">
        <v>323</v>
      </c>
      <c r="I14" s="90"/>
      <c r="J14" s="90"/>
      <c r="K14" s="90"/>
      <c r="L14" s="90"/>
      <c r="M14" s="80">
        <v>164768</v>
      </c>
      <c r="N14" s="90"/>
      <c r="O14" s="95">
        <v>165317</v>
      </c>
      <c r="Q14" s="94"/>
      <c r="R14" s="92"/>
      <c r="T14" s="94"/>
      <c r="U14" s="90"/>
      <c r="V14" s="90"/>
      <c r="W14" s="92"/>
      <c r="Y14" s="94"/>
      <c r="Z14" s="92"/>
    </row>
    <row r="15" spans="1:28" ht="20.399999999999999">
      <c r="A15" s="70">
        <v>12</v>
      </c>
      <c r="B15" s="75" t="s">
        <v>18</v>
      </c>
      <c r="C15" s="30" t="s">
        <v>7</v>
      </c>
      <c r="D15" s="30">
        <v>1</v>
      </c>
      <c r="E15" s="32">
        <v>1431854</v>
      </c>
      <c r="F15" s="32">
        <f t="shared" si="0"/>
        <v>1431854</v>
      </c>
      <c r="G15" s="30" t="s">
        <v>252</v>
      </c>
      <c r="H15" s="67" t="s">
        <v>323</v>
      </c>
      <c r="I15" s="90"/>
      <c r="J15" s="90"/>
      <c r="K15" s="90"/>
      <c r="L15" s="90"/>
      <c r="M15" s="90">
        <v>1431305</v>
      </c>
      <c r="N15" s="90"/>
      <c r="O15" s="95">
        <v>1431854</v>
      </c>
      <c r="Q15" s="82">
        <v>1422160</v>
      </c>
      <c r="R15" s="92"/>
      <c r="T15" s="94"/>
      <c r="U15" s="90"/>
      <c r="V15" s="90"/>
      <c r="W15" s="92"/>
      <c r="Y15" s="94"/>
      <c r="Z15" s="92"/>
    </row>
    <row r="16" spans="1:28" ht="20.399999999999999">
      <c r="A16" s="70">
        <v>13</v>
      </c>
      <c r="B16" s="75" t="s">
        <v>20</v>
      </c>
      <c r="C16" s="30" t="s">
        <v>7</v>
      </c>
      <c r="D16" s="30">
        <v>1</v>
      </c>
      <c r="E16" s="32">
        <v>853499</v>
      </c>
      <c r="F16" s="32">
        <f t="shared" si="0"/>
        <v>853499</v>
      </c>
      <c r="G16" s="30" t="s">
        <v>252</v>
      </c>
      <c r="H16" s="67" t="s">
        <v>323</v>
      </c>
      <c r="I16" s="90"/>
      <c r="J16" s="90"/>
      <c r="K16" s="90"/>
      <c r="L16" s="90"/>
      <c r="M16" s="90">
        <v>852950</v>
      </c>
      <c r="N16" s="90"/>
      <c r="O16" s="95">
        <v>853499</v>
      </c>
      <c r="Q16" s="82">
        <v>844599</v>
      </c>
      <c r="R16" s="92"/>
      <c r="T16" s="94"/>
      <c r="U16" s="90"/>
      <c r="V16" s="90"/>
      <c r="W16" s="92"/>
      <c r="Y16" s="94"/>
      <c r="Z16" s="92"/>
    </row>
    <row r="17" spans="1:26" ht="20.399999999999999">
      <c r="A17" s="70">
        <v>14</v>
      </c>
      <c r="B17" s="75" t="s">
        <v>21</v>
      </c>
      <c r="C17" s="30" t="s">
        <v>22</v>
      </c>
      <c r="D17" s="30">
        <v>40</v>
      </c>
      <c r="E17" s="32">
        <v>89407</v>
      </c>
      <c r="F17" s="32">
        <f t="shared" si="0"/>
        <v>3576280</v>
      </c>
      <c r="G17" s="30" t="s">
        <v>252</v>
      </c>
      <c r="H17" s="67" t="s">
        <v>323</v>
      </c>
      <c r="I17" s="90"/>
      <c r="J17" s="90"/>
      <c r="K17" s="90"/>
      <c r="L17" s="90"/>
      <c r="M17" s="80">
        <v>88858</v>
      </c>
      <c r="N17" s="90"/>
      <c r="O17" s="95">
        <v>89407</v>
      </c>
      <c r="Q17" s="94"/>
      <c r="R17" s="92"/>
      <c r="T17" s="94"/>
      <c r="U17" s="90"/>
      <c r="V17" s="90"/>
      <c r="W17" s="92"/>
      <c r="Y17" s="94"/>
      <c r="Z17" s="92"/>
    </row>
    <row r="18" spans="1:26" ht="20.399999999999999">
      <c r="A18" s="70">
        <v>15</v>
      </c>
      <c r="B18" s="75" t="s">
        <v>23</v>
      </c>
      <c r="C18" s="30" t="s">
        <v>22</v>
      </c>
      <c r="D18" s="30">
        <v>40</v>
      </c>
      <c r="E18" s="32">
        <v>89407</v>
      </c>
      <c r="F18" s="32">
        <f t="shared" si="0"/>
        <v>3576280</v>
      </c>
      <c r="G18" s="30" t="s">
        <v>252</v>
      </c>
      <c r="H18" s="67" t="s">
        <v>323</v>
      </c>
      <c r="I18" s="90"/>
      <c r="J18" s="90"/>
      <c r="K18" s="90"/>
      <c r="L18" s="90"/>
      <c r="M18" s="80">
        <v>88858</v>
      </c>
      <c r="N18" s="90"/>
      <c r="O18" s="95">
        <v>89407</v>
      </c>
      <c r="Q18" s="94"/>
      <c r="R18" s="92"/>
      <c r="T18" s="94"/>
      <c r="U18" s="90"/>
      <c r="V18" s="90"/>
      <c r="W18" s="92"/>
      <c r="Y18" s="94"/>
      <c r="Z18" s="92"/>
    </row>
    <row r="19" spans="1:26" ht="24">
      <c r="A19" s="70">
        <v>16</v>
      </c>
      <c r="B19" s="75" t="s">
        <v>24</v>
      </c>
      <c r="C19" s="30" t="s">
        <v>5</v>
      </c>
      <c r="D19" s="30">
        <v>1</v>
      </c>
      <c r="E19" s="32">
        <v>58928</v>
      </c>
      <c r="F19" s="32">
        <f t="shared" si="0"/>
        <v>58928</v>
      </c>
      <c r="G19" s="30" t="s">
        <v>252</v>
      </c>
      <c r="H19" s="67" t="s">
        <v>323</v>
      </c>
      <c r="I19" s="90"/>
      <c r="J19" s="90"/>
      <c r="K19" s="90"/>
      <c r="L19" s="90"/>
      <c r="M19" s="80">
        <v>58379</v>
      </c>
      <c r="N19" s="90"/>
      <c r="O19" s="95">
        <v>58928</v>
      </c>
      <c r="Q19" s="94"/>
      <c r="R19" s="92"/>
      <c r="T19" s="94"/>
      <c r="U19" s="90"/>
      <c r="V19" s="90"/>
      <c r="W19" s="92"/>
      <c r="Y19" s="94"/>
      <c r="Z19" s="92"/>
    </row>
    <row r="20" spans="1:26" ht="24">
      <c r="A20" s="70">
        <v>17</v>
      </c>
      <c r="B20" s="75" t="s">
        <v>25</v>
      </c>
      <c r="C20" s="30" t="s">
        <v>5</v>
      </c>
      <c r="D20" s="30">
        <v>1</v>
      </c>
      <c r="E20" s="32">
        <v>853499</v>
      </c>
      <c r="F20" s="32">
        <f t="shared" si="0"/>
        <v>853499</v>
      </c>
      <c r="G20" s="30" t="s">
        <v>252</v>
      </c>
      <c r="H20" s="67" t="s">
        <v>323</v>
      </c>
      <c r="I20" s="90"/>
      <c r="J20" s="90"/>
      <c r="K20" s="90"/>
      <c r="L20" s="90"/>
      <c r="M20" s="80">
        <v>852950</v>
      </c>
      <c r="N20" s="90"/>
      <c r="O20" s="95">
        <v>853499</v>
      </c>
      <c r="Q20" s="94"/>
      <c r="R20" s="92"/>
      <c r="T20" s="94"/>
      <c r="U20" s="90"/>
      <c r="V20" s="90"/>
      <c r="W20" s="92"/>
      <c r="Y20" s="94"/>
      <c r="Z20" s="92"/>
    </row>
    <row r="21" spans="1:26" ht="38.4">
      <c r="A21" s="70">
        <v>18</v>
      </c>
      <c r="B21" s="75" t="s">
        <v>26</v>
      </c>
      <c r="C21" s="30" t="s">
        <v>5</v>
      </c>
      <c r="D21" s="30">
        <v>3</v>
      </c>
      <c r="E21" s="32">
        <v>91641</v>
      </c>
      <c r="F21" s="32">
        <f t="shared" si="0"/>
        <v>274923</v>
      </c>
      <c r="G21" s="30" t="s">
        <v>252</v>
      </c>
      <c r="H21" s="67" t="s">
        <v>323</v>
      </c>
      <c r="I21" s="90"/>
      <c r="J21" s="90"/>
      <c r="K21" s="90"/>
      <c r="L21" s="90"/>
      <c r="M21" s="80">
        <v>91092</v>
      </c>
      <c r="N21" s="90"/>
      <c r="O21" s="95">
        <v>91641</v>
      </c>
      <c r="Q21" s="94"/>
      <c r="R21" s="92"/>
      <c r="T21" s="94"/>
      <c r="U21" s="90"/>
      <c r="V21" s="90"/>
      <c r="W21" s="92"/>
      <c r="Y21" s="94"/>
      <c r="Z21" s="92"/>
    </row>
    <row r="22" spans="1:26" ht="20.399999999999999">
      <c r="A22" s="70">
        <v>19</v>
      </c>
      <c r="B22" s="75" t="s">
        <v>27</v>
      </c>
      <c r="C22" s="30" t="s">
        <v>7</v>
      </c>
      <c r="D22" s="30">
        <v>1</v>
      </c>
      <c r="E22" s="32">
        <v>1431854</v>
      </c>
      <c r="F22" s="32">
        <f t="shared" si="0"/>
        <v>1431854</v>
      </c>
      <c r="G22" s="30" t="s">
        <v>252</v>
      </c>
      <c r="H22" s="67" t="s">
        <v>323</v>
      </c>
      <c r="I22" s="90"/>
      <c r="J22" s="90"/>
      <c r="K22" s="90"/>
      <c r="L22" s="90"/>
      <c r="M22" s="90">
        <v>1431305</v>
      </c>
      <c r="N22" s="90"/>
      <c r="O22" s="95">
        <v>1431854</v>
      </c>
      <c r="Q22" s="82">
        <v>1421954</v>
      </c>
      <c r="R22" s="92"/>
      <c r="T22" s="94"/>
      <c r="U22" s="90"/>
      <c r="V22" s="90"/>
      <c r="W22" s="92"/>
      <c r="Y22" s="94"/>
      <c r="Z22" s="92"/>
    </row>
    <row r="23" spans="1:26" ht="20.399999999999999">
      <c r="A23" s="70">
        <v>20</v>
      </c>
      <c r="B23" s="75" t="s">
        <v>28</v>
      </c>
      <c r="C23" s="30" t="s">
        <v>29</v>
      </c>
      <c r="D23" s="30">
        <v>3</v>
      </c>
      <c r="E23" s="32">
        <v>231336</v>
      </c>
      <c r="F23" s="32">
        <f t="shared" si="0"/>
        <v>694008</v>
      </c>
      <c r="G23" s="30" t="s">
        <v>252</v>
      </c>
      <c r="H23" s="67" t="s">
        <v>323</v>
      </c>
      <c r="I23" s="90"/>
      <c r="J23" s="90"/>
      <c r="K23" s="90"/>
      <c r="L23" s="90"/>
      <c r="M23" s="80">
        <v>230787</v>
      </c>
      <c r="N23" s="90"/>
      <c r="O23" s="95">
        <v>231336</v>
      </c>
      <c r="Q23" s="94"/>
      <c r="R23" s="92"/>
      <c r="T23" s="94"/>
      <c r="U23" s="90"/>
      <c r="V23" s="90"/>
      <c r="W23" s="92"/>
      <c r="Y23" s="94"/>
      <c r="Z23" s="92"/>
    </row>
    <row r="24" spans="1:26" ht="20.399999999999999">
      <c r="A24" s="70">
        <v>21</v>
      </c>
      <c r="B24" s="75" t="s">
        <v>30</v>
      </c>
      <c r="C24" s="30" t="s">
        <v>29</v>
      </c>
      <c r="D24" s="30">
        <v>3</v>
      </c>
      <c r="E24" s="32">
        <v>231336</v>
      </c>
      <c r="F24" s="32">
        <f t="shared" si="0"/>
        <v>694008</v>
      </c>
      <c r="G24" s="30" t="s">
        <v>252</v>
      </c>
      <c r="H24" s="67" t="s">
        <v>323</v>
      </c>
      <c r="I24" s="90"/>
      <c r="J24" s="90"/>
      <c r="K24" s="90"/>
      <c r="L24" s="90"/>
      <c r="M24" s="80">
        <v>230787</v>
      </c>
      <c r="N24" s="90"/>
      <c r="O24" s="95">
        <v>231336</v>
      </c>
      <c r="Q24" s="94"/>
      <c r="R24" s="92"/>
      <c r="T24" s="94"/>
      <c r="U24" s="90"/>
      <c r="V24" s="90"/>
      <c r="W24" s="92"/>
      <c r="Y24" s="94"/>
      <c r="Z24" s="92"/>
    </row>
    <row r="25" spans="1:26" ht="20.399999999999999">
      <c r="A25" s="70">
        <v>22</v>
      </c>
      <c r="B25" s="75" t="s">
        <v>31</v>
      </c>
      <c r="C25" s="30" t="s">
        <v>7</v>
      </c>
      <c r="D25" s="30">
        <v>50</v>
      </c>
      <c r="E25" s="32">
        <v>10600</v>
      </c>
      <c r="F25" s="32">
        <f t="shared" si="0"/>
        <v>530000</v>
      </c>
      <c r="G25" s="30" t="s">
        <v>252</v>
      </c>
      <c r="H25" s="67" t="s">
        <v>323</v>
      </c>
      <c r="I25" s="90"/>
      <c r="J25" s="90"/>
      <c r="K25" s="90"/>
      <c r="L25" s="90"/>
      <c r="M25" s="80">
        <v>10051</v>
      </c>
      <c r="N25" s="90"/>
      <c r="O25" s="95">
        <v>10600</v>
      </c>
      <c r="Q25" s="94"/>
      <c r="R25" s="92"/>
      <c r="T25" s="94"/>
      <c r="U25" s="90"/>
      <c r="V25" s="90"/>
      <c r="W25" s="92"/>
      <c r="Y25" s="94"/>
      <c r="Z25" s="92"/>
    </row>
    <row r="26" spans="1:26" ht="20.399999999999999">
      <c r="A26" s="70">
        <v>23</v>
      </c>
      <c r="B26" s="75" t="s">
        <v>32</v>
      </c>
      <c r="C26" s="30" t="s">
        <v>22</v>
      </c>
      <c r="D26" s="30">
        <v>20</v>
      </c>
      <c r="E26" s="32">
        <v>89407</v>
      </c>
      <c r="F26" s="32">
        <f t="shared" si="0"/>
        <v>1788140</v>
      </c>
      <c r="G26" s="30" t="s">
        <v>252</v>
      </c>
      <c r="H26" s="67" t="s">
        <v>323</v>
      </c>
      <c r="I26" s="90"/>
      <c r="J26" s="90"/>
      <c r="K26" s="90"/>
      <c r="L26" s="90"/>
      <c r="M26" s="80">
        <v>88858</v>
      </c>
      <c r="N26" s="90"/>
      <c r="O26" s="95">
        <v>89407</v>
      </c>
      <c r="Q26" s="94"/>
      <c r="R26" s="92"/>
      <c r="T26" s="94"/>
      <c r="U26" s="90"/>
      <c r="V26" s="90"/>
      <c r="W26" s="92"/>
      <c r="Y26" s="94"/>
      <c r="Z26" s="92"/>
    </row>
    <row r="27" spans="1:26" ht="20.399999999999999">
      <c r="A27" s="70">
        <v>24</v>
      </c>
      <c r="B27" s="75" t="s">
        <v>33</v>
      </c>
      <c r="C27" s="30" t="s">
        <v>22</v>
      </c>
      <c r="D27" s="30">
        <v>40</v>
      </c>
      <c r="E27" s="32">
        <v>70612</v>
      </c>
      <c r="F27" s="32">
        <f t="shared" si="0"/>
        <v>2824480</v>
      </c>
      <c r="G27" s="30" t="s">
        <v>252</v>
      </c>
      <c r="H27" s="67" t="s">
        <v>323</v>
      </c>
      <c r="I27" s="90"/>
      <c r="J27" s="90"/>
      <c r="K27" s="90"/>
      <c r="L27" s="90"/>
      <c r="M27" s="80">
        <v>70063</v>
      </c>
      <c r="N27" s="90"/>
      <c r="O27" s="95">
        <v>70612</v>
      </c>
      <c r="Q27" s="94"/>
      <c r="R27" s="92"/>
      <c r="T27" s="94"/>
      <c r="U27" s="90"/>
      <c r="V27" s="90"/>
      <c r="W27" s="92"/>
      <c r="Y27" s="94"/>
      <c r="Z27" s="92"/>
    </row>
    <row r="28" spans="1:26" ht="38.4">
      <c r="A28" s="70">
        <v>25</v>
      </c>
      <c r="B28" s="75" t="s">
        <v>34</v>
      </c>
      <c r="C28" s="30" t="s">
        <v>22</v>
      </c>
      <c r="D28" s="30">
        <v>1</v>
      </c>
      <c r="E28" s="32">
        <v>58945</v>
      </c>
      <c r="F28" s="32">
        <f t="shared" si="0"/>
        <v>58945</v>
      </c>
      <c r="G28" s="30" t="s">
        <v>252</v>
      </c>
      <c r="H28" s="67" t="s">
        <v>323</v>
      </c>
      <c r="I28" s="90"/>
      <c r="J28" s="90"/>
      <c r="K28" s="90"/>
      <c r="L28" s="90"/>
      <c r="M28" s="80">
        <v>58396</v>
      </c>
      <c r="N28" s="90"/>
      <c r="O28" s="95">
        <v>58945</v>
      </c>
      <c r="Q28" s="94"/>
      <c r="R28" s="92"/>
      <c r="T28" s="94"/>
      <c r="U28" s="90"/>
      <c r="V28" s="90"/>
      <c r="W28" s="92"/>
      <c r="Y28" s="94"/>
      <c r="Z28" s="92"/>
    </row>
    <row r="29" spans="1:26" ht="20.399999999999999">
      <c r="A29" s="70">
        <v>26</v>
      </c>
      <c r="B29" s="75" t="s">
        <v>35</v>
      </c>
      <c r="C29" s="30" t="s">
        <v>7</v>
      </c>
      <c r="D29" s="30">
        <v>1</v>
      </c>
      <c r="E29" s="32">
        <v>557298</v>
      </c>
      <c r="F29" s="32">
        <f t="shared" si="0"/>
        <v>557298</v>
      </c>
      <c r="G29" s="30" t="s">
        <v>252</v>
      </c>
      <c r="H29" s="67" t="s">
        <v>323</v>
      </c>
      <c r="I29" s="90"/>
      <c r="J29" s="90"/>
      <c r="K29" s="90"/>
      <c r="L29" s="90"/>
      <c r="M29" s="80">
        <v>556749</v>
      </c>
      <c r="N29" s="90"/>
      <c r="O29" s="95">
        <v>557298</v>
      </c>
      <c r="Q29" s="94">
        <v>548598</v>
      </c>
      <c r="R29" s="92"/>
      <c r="T29" s="94"/>
      <c r="U29" s="90"/>
      <c r="V29" s="90"/>
      <c r="W29" s="92"/>
      <c r="Y29" s="94"/>
      <c r="Z29" s="92"/>
    </row>
    <row r="30" spans="1:26" ht="24">
      <c r="A30" s="70">
        <v>27</v>
      </c>
      <c r="B30" s="75" t="s">
        <v>36</v>
      </c>
      <c r="C30" s="30" t="s">
        <v>5</v>
      </c>
      <c r="D30" s="30">
        <v>1</v>
      </c>
      <c r="E30" s="32">
        <v>853499</v>
      </c>
      <c r="F30" s="32">
        <f t="shared" si="0"/>
        <v>853499</v>
      </c>
      <c r="G30" s="30" t="s">
        <v>252</v>
      </c>
      <c r="H30" s="67" t="s">
        <v>323</v>
      </c>
      <c r="I30" s="90"/>
      <c r="J30" s="90"/>
      <c r="K30" s="90"/>
      <c r="L30" s="90"/>
      <c r="M30" s="80">
        <v>852950</v>
      </c>
      <c r="N30" s="90"/>
      <c r="O30" s="95">
        <v>853499</v>
      </c>
      <c r="Q30" s="94"/>
      <c r="R30" s="92"/>
      <c r="T30" s="94"/>
      <c r="U30" s="90"/>
      <c r="V30" s="90"/>
      <c r="W30" s="92"/>
      <c r="Y30" s="94"/>
      <c r="Z30" s="92"/>
    </row>
    <row r="31" spans="1:26" ht="20.399999999999999">
      <c r="A31" s="70">
        <v>28</v>
      </c>
      <c r="B31" s="76" t="s">
        <v>37</v>
      </c>
      <c r="C31" s="34" t="s">
        <v>7</v>
      </c>
      <c r="D31" s="34">
        <v>1</v>
      </c>
      <c r="E31" s="32">
        <v>853499</v>
      </c>
      <c r="F31" s="35">
        <f t="shared" si="0"/>
        <v>853499</v>
      </c>
      <c r="G31" s="34" t="s">
        <v>252</v>
      </c>
      <c r="H31" s="67" t="s">
        <v>323</v>
      </c>
      <c r="I31" s="90"/>
      <c r="J31" s="90"/>
      <c r="K31" s="90"/>
      <c r="L31" s="90"/>
      <c r="M31" s="90">
        <v>852950</v>
      </c>
      <c r="N31" s="90"/>
      <c r="O31" s="95">
        <v>853499</v>
      </c>
      <c r="Q31" s="82">
        <v>844099</v>
      </c>
      <c r="R31" s="92"/>
      <c r="T31" s="94"/>
      <c r="U31" s="90"/>
      <c r="V31" s="90"/>
      <c r="W31" s="92"/>
      <c r="Y31" s="94"/>
      <c r="Z31" s="92"/>
    </row>
    <row r="32" spans="1:26" ht="24">
      <c r="A32" s="70">
        <v>29</v>
      </c>
      <c r="B32" s="75" t="s">
        <v>267</v>
      </c>
      <c r="C32" s="30" t="s">
        <v>5</v>
      </c>
      <c r="D32" s="30">
        <v>1</v>
      </c>
      <c r="E32" s="32">
        <v>853499</v>
      </c>
      <c r="F32" s="32">
        <f t="shared" si="0"/>
        <v>853499</v>
      </c>
      <c r="G32" s="30" t="s">
        <v>252</v>
      </c>
      <c r="H32" s="67" t="s">
        <v>323</v>
      </c>
      <c r="I32" s="90"/>
      <c r="J32" s="90"/>
      <c r="K32" s="90"/>
      <c r="L32" s="90"/>
      <c r="M32" s="80">
        <v>852950</v>
      </c>
      <c r="N32" s="90"/>
      <c r="O32" s="95">
        <v>853499</v>
      </c>
      <c r="Q32" s="94"/>
      <c r="R32" s="92"/>
      <c r="T32" s="94"/>
      <c r="U32" s="90"/>
      <c r="V32" s="90"/>
      <c r="W32" s="92"/>
      <c r="Y32" s="94"/>
      <c r="Z32" s="92"/>
    </row>
    <row r="33" spans="1:28" ht="48">
      <c r="A33" s="70">
        <v>30</v>
      </c>
      <c r="B33" s="75" t="s">
        <v>275</v>
      </c>
      <c r="C33" s="30" t="s">
        <v>274</v>
      </c>
      <c r="D33" s="50">
        <v>40</v>
      </c>
      <c r="E33" s="83">
        <v>129419</v>
      </c>
      <c r="F33" s="32">
        <f t="shared" si="0"/>
        <v>5176760</v>
      </c>
      <c r="G33" s="30" t="s">
        <v>252</v>
      </c>
      <c r="H33" s="67" t="s">
        <v>323</v>
      </c>
      <c r="I33" s="90"/>
      <c r="J33" s="90" t="s">
        <v>298</v>
      </c>
      <c r="K33" s="90"/>
      <c r="L33" s="90"/>
      <c r="M33" s="80">
        <v>46400</v>
      </c>
      <c r="N33" s="90"/>
      <c r="O33" s="96">
        <v>129419</v>
      </c>
      <c r="Q33" s="94"/>
      <c r="R33" s="92"/>
      <c r="T33" s="94"/>
      <c r="U33" s="90"/>
      <c r="V33" s="90"/>
      <c r="W33" s="92"/>
      <c r="Y33" s="94"/>
      <c r="Z33" s="92">
        <v>47000</v>
      </c>
    </row>
    <row r="34" spans="1:28" ht="60">
      <c r="A34" s="70">
        <v>31</v>
      </c>
      <c r="B34" s="75" t="s">
        <v>268</v>
      </c>
      <c r="C34" s="30" t="s">
        <v>121</v>
      </c>
      <c r="D34" s="30">
        <v>50</v>
      </c>
      <c r="E34" s="32">
        <v>58051</v>
      </c>
      <c r="F34" s="32">
        <f t="shared" si="0"/>
        <v>2902550</v>
      </c>
      <c r="G34" s="30" t="s">
        <v>252</v>
      </c>
      <c r="H34" s="67" t="s">
        <v>323</v>
      </c>
      <c r="I34" s="90"/>
      <c r="J34" s="90" t="s">
        <v>299</v>
      </c>
      <c r="K34" s="90"/>
      <c r="L34" s="90"/>
      <c r="M34" s="80">
        <v>33200</v>
      </c>
      <c r="N34" s="90"/>
      <c r="O34" s="95">
        <v>58051</v>
      </c>
      <c r="Q34" s="94"/>
      <c r="R34" s="92"/>
      <c r="T34" s="94"/>
      <c r="U34" s="90"/>
      <c r="V34" s="90"/>
      <c r="W34" s="92"/>
      <c r="Y34" s="94"/>
      <c r="Z34" s="92"/>
    </row>
    <row r="35" spans="1:28" ht="38.4">
      <c r="A35" s="70">
        <v>32</v>
      </c>
      <c r="B35" s="75" t="s">
        <v>269</v>
      </c>
      <c r="C35" s="30" t="s">
        <v>270</v>
      </c>
      <c r="D35" s="50">
        <v>2</v>
      </c>
      <c r="E35" s="83">
        <v>193308</v>
      </c>
      <c r="F35" s="32">
        <f t="shared" si="0"/>
        <v>386616</v>
      </c>
      <c r="G35" s="30" t="s">
        <v>252</v>
      </c>
      <c r="H35" s="67" t="s">
        <v>323</v>
      </c>
      <c r="I35" s="90"/>
      <c r="J35" s="90"/>
      <c r="K35" s="90"/>
      <c r="L35" s="90"/>
      <c r="M35" s="80">
        <v>192759</v>
      </c>
      <c r="N35" s="90"/>
      <c r="O35" s="96">
        <v>193308</v>
      </c>
      <c r="Q35" s="94"/>
      <c r="R35" s="92"/>
      <c r="T35" s="94"/>
      <c r="U35" s="90"/>
      <c r="V35" s="90"/>
      <c r="W35" s="92"/>
      <c r="Y35" s="94"/>
      <c r="Z35" s="92"/>
    </row>
    <row r="36" spans="1:28" ht="38.4">
      <c r="A36" s="70">
        <v>33</v>
      </c>
      <c r="B36" s="75" t="s">
        <v>271</v>
      </c>
      <c r="C36" s="30" t="s">
        <v>270</v>
      </c>
      <c r="D36" s="50">
        <v>2</v>
      </c>
      <c r="E36" s="83">
        <v>193308</v>
      </c>
      <c r="F36" s="32">
        <f t="shared" si="0"/>
        <v>386616</v>
      </c>
      <c r="G36" s="30" t="s">
        <v>252</v>
      </c>
      <c r="H36" s="67" t="s">
        <v>323</v>
      </c>
      <c r="I36" s="90"/>
      <c r="J36" s="90"/>
      <c r="K36" s="90"/>
      <c r="L36" s="90"/>
      <c r="M36" s="80">
        <v>192759</v>
      </c>
      <c r="N36" s="90"/>
      <c r="O36" s="96">
        <v>193308</v>
      </c>
      <c r="Q36" s="94"/>
      <c r="R36" s="92"/>
      <c r="T36" s="94"/>
      <c r="U36" s="90"/>
      <c r="V36" s="90"/>
      <c r="W36" s="92"/>
      <c r="Y36" s="94"/>
      <c r="Z36" s="92"/>
    </row>
    <row r="37" spans="1:28" ht="38.4">
      <c r="A37" s="70">
        <v>34</v>
      </c>
      <c r="B37" s="75" t="s">
        <v>272</v>
      </c>
      <c r="C37" s="30" t="s">
        <v>270</v>
      </c>
      <c r="D37" s="50">
        <v>2</v>
      </c>
      <c r="E37" s="83">
        <v>193308</v>
      </c>
      <c r="F37" s="32">
        <f t="shared" si="0"/>
        <v>386616</v>
      </c>
      <c r="G37" s="30" t="s">
        <v>252</v>
      </c>
      <c r="H37" s="67" t="s">
        <v>323</v>
      </c>
      <c r="I37" s="90"/>
      <c r="J37" s="90"/>
      <c r="K37" s="90"/>
      <c r="L37" s="90"/>
      <c r="M37" s="80">
        <v>192759</v>
      </c>
      <c r="N37" s="90"/>
      <c r="O37" s="96">
        <v>193308</v>
      </c>
      <c r="Q37" s="94"/>
      <c r="R37" s="92"/>
      <c r="T37" s="94"/>
      <c r="U37" s="90"/>
      <c r="V37" s="90"/>
      <c r="W37" s="92"/>
      <c r="Y37" s="94"/>
      <c r="Z37" s="92"/>
    </row>
    <row r="38" spans="1:28" ht="38.4">
      <c r="A38" s="70">
        <v>35</v>
      </c>
      <c r="B38" s="75" t="s">
        <v>273</v>
      </c>
      <c r="C38" s="30" t="s">
        <v>270</v>
      </c>
      <c r="D38" s="50">
        <v>2</v>
      </c>
      <c r="E38" s="83">
        <v>193308</v>
      </c>
      <c r="F38" s="32">
        <f t="shared" si="0"/>
        <v>386616</v>
      </c>
      <c r="G38" s="30" t="s">
        <v>252</v>
      </c>
      <c r="H38" s="67" t="s">
        <v>323</v>
      </c>
      <c r="I38" s="90"/>
      <c r="J38" s="90"/>
      <c r="K38" s="90"/>
      <c r="L38" s="90"/>
      <c r="M38" s="80">
        <v>192759</v>
      </c>
      <c r="N38" s="90"/>
      <c r="O38" s="96">
        <v>193308</v>
      </c>
      <c r="Q38" s="94"/>
      <c r="R38" s="92"/>
      <c r="T38" s="94"/>
      <c r="U38" s="90"/>
      <c r="V38" s="90"/>
      <c r="W38" s="92"/>
      <c r="Y38" s="94"/>
      <c r="Z38" s="92"/>
    </row>
    <row r="39" spans="1:28" ht="20.399999999999999">
      <c r="A39" s="70">
        <v>36</v>
      </c>
      <c r="B39" s="75" t="s">
        <v>276</v>
      </c>
      <c r="C39" s="30" t="s">
        <v>19</v>
      </c>
      <c r="D39" s="50">
        <v>3</v>
      </c>
      <c r="E39" s="50">
        <v>30245</v>
      </c>
      <c r="F39" s="32">
        <f t="shared" si="0"/>
        <v>90735</v>
      </c>
      <c r="G39" s="30" t="s">
        <v>252</v>
      </c>
      <c r="H39" s="67" t="s">
        <v>323</v>
      </c>
      <c r="I39" s="90"/>
      <c r="J39" s="90"/>
      <c r="K39" s="90"/>
      <c r="L39" s="90"/>
      <c r="M39" s="80">
        <v>24900</v>
      </c>
      <c r="N39" s="90"/>
      <c r="O39" s="97">
        <v>30245</v>
      </c>
      <c r="Q39" s="94"/>
      <c r="R39" s="92"/>
      <c r="T39" s="94"/>
      <c r="U39" s="90"/>
      <c r="V39" s="90"/>
      <c r="W39" s="92"/>
      <c r="Y39" s="94"/>
      <c r="Z39" s="92"/>
    </row>
    <row r="40" spans="1:28" ht="20.399999999999999">
      <c r="A40" s="70">
        <v>37</v>
      </c>
      <c r="B40" s="75" t="s">
        <v>278</v>
      </c>
      <c r="C40" s="30" t="s">
        <v>19</v>
      </c>
      <c r="D40" s="50">
        <v>3</v>
      </c>
      <c r="E40" s="83">
        <v>33080</v>
      </c>
      <c r="F40" s="32">
        <f t="shared" si="0"/>
        <v>99240</v>
      </c>
      <c r="G40" s="30" t="s">
        <v>252</v>
      </c>
      <c r="H40" s="67" t="s">
        <v>323</v>
      </c>
      <c r="I40" s="90"/>
      <c r="J40" s="90"/>
      <c r="K40" s="90"/>
      <c r="L40" s="90"/>
      <c r="M40" s="80">
        <v>24900</v>
      </c>
      <c r="N40" s="90"/>
      <c r="O40" s="96">
        <v>33080</v>
      </c>
      <c r="Q40" s="94"/>
      <c r="R40" s="92"/>
      <c r="T40" s="94"/>
      <c r="U40" s="90"/>
      <c r="V40" s="90"/>
      <c r="W40" s="92"/>
      <c r="Y40" s="94"/>
      <c r="Z40" s="92"/>
    </row>
    <row r="41" spans="1:28" ht="20.399999999999999">
      <c r="A41" s="70">
        <v>38</v>
      </c>
      <c r="B41" s="75" t="s">
        <v>279</v>
      </c>
      <c r="C41" s="30" t="s">
        <v>19</v>
      </c>
      <c r="D41" s="50">
        <v>3</v>
      </c>
      <c r="E41" s="83">
        <v>33080</v>
      </c>
      <c r="F41" s="32">
        <f t="shared" si="0"/>
        <v>99240</v>
      </c>
      <c r="G41" s="30" t="s">
        <v>252</v>
      </c>
      <c r="H41" s="67" t="s">
        <v>323</v>
      </c>
      <c r="I41" s="90"/>
      <c r="J41" s="90"/>
      <c r="K41" s="90"/>
      <c r="L41" s="90"/>
      <c r="M41" s="80">
        <v>28531</v>
      </c>
      <c r="N41" s="90"/>
      <c r="O41" s="96">
        <v>33080</v>
      </c>
      <c r="Q41" s="94"/>
      <c r="R41" s="92"/>
      <c r="T41" s="94"/>
      <c r="U41" s="90"/>
      <c r="V41" s="90"/>
      <c r="W41" s="92"/>
      <c r="Y41" s="94"/>
      <c r="Z41" s="92"/>
    </row>
    <row r="42" spans="1:28" ht="20.399999999999999">
      <c r="A42" s="70">
        <v>39</v>
      </c>
      <c r="B42" s="75" t="s">
        <v>280</v>
      </c>
      <c r="C42" s="30" t="s">
        <v>277</v>
      </c>
      <c r="D42" s="50">
        <v>4</v>
      </c>
      <c r="E42" s="83">
        <v>37435</v>
      </c>
      <c r="F42" s="32">
        <f t="shared" si="0"/>
        <v>149740</v>
      </c>
      <c r="G42" s="30" t="s">
        <v>252</v>
      </c>
      <c r="H42" s="67" t="s">
        <v>323</v>
      </c>
      <c r="I42" s="90"/>
      <c r="J42" s="90"/>
      <c r="K42" s="90"/>
      <c r="L42" s="90"/>
      <c r="M42" s="80">
        <v>36886</v>
      </c>
      <c r="N42" s="90"/>
      <c r="O42" s="96">
        <v>37435</v>
      </c>
      <c r="Q42" s="94"/>
      <c r="R42" s="92"/>
      <c r="T42" s="94"/>
      <c r="U42" s="90"/>
      <c r="V42" s="90"/>
      <c r="W42" s="92"/>
      <c r="Y42" s="94"/>
      <c r="Z42" s="92"/>
    </row>
    <row r="43" spans="1:28" ht="20.399999999999999">
      <c r="A43" s="70">
        <v>40</v>
      </c>
      <c r="B43" s="75" t="s">
        <v>281</v>
      </c>
      <c r="C43" s="30" t="s">
        <v>270</v>
      </c>
      <c r="D43" s="50">
        <v>10</v>
      </c>
      <c r="E43" s="83">
        <v>55097</v>
      </c>
      <c r="F43" s="32">
        <f t="shared" si="0"/>
        <v>550970</v>
      </c>
      <c r="G43" s="30" t="s">
        <v>252</v>
      </c>
      <c r="H43" s="67" t="s">
        <v>323</v>
      </c>
      <c r="I43" s="90"/>
      <c r="J43" s="90"/>
      <c r="K43" s="90"/>
      <c r="L43" s="90"/>
      <c r="M43" s="90">
        <v>53000</v>
      </c>
      <c r="N43" s="90"/>
      <c r="O43" s="96">
        <v>55097</v>
      </c>
      <c r="Q43" s="94"/>
      <c r="R43" s="92"/>
      <c r="T43" s="94"/>
      <c r="U43" s="90"/>
      <c r="V43" s="90"/>
      <c r="W43" s="92"/>
      <c r="Y43" s="94"/>
      <c r="Z43" s="92"/>
      <c r="AB43" s="80">
        <v>47500</v>
      </c>
    </row>
    <row r="44" spans="1:28">
      <c r="A44" s="134" t="s">
        <v>38</v>
      </c>
      <c r="B44" s="134"/>
      <c r="C44" s="66"/>
      <c r="D44" s="66"/>
      <c r="E44" s="84"/>
      <c r="F44" s="100">
        <f>SUM(F4:F42)</f>
        <v>41106179</v>
      </c>
      <c r="G44" s="30"/>
      <c r="H44" s="67"/>
      <c r="I44" s="90"/>
      <c r="J44" s="90"/>
      <c r="K44" s="90"/>
      <c r="L44" s="90"/>
      <c r="M44" s="90"/>
      <c r="N44" s="90"/>
      <c r="O44" s="92"/>
      <c r="Q44" s="94"/>
      <c r="R44" s="92"/>
      <c r="T44" s="94"/>
      <c r="U44" s="90"/>
      <c r="V44" s="90"/>
      <c r="W44" s="92"/>
      <c r="Y44" s="94"/>
      <c r="Z44" s="92"/>
    </row>
    <row r="45" spans="1:28">
      <c r="A45" s="71"/>
      <c r="B45" s="77"/>
      <c r="C45" s="66"/>
      <c r="D45" s="66"/>
      <c r="E45" s="84"/>
      <c r="F45" s="85"/>
      <c r="G45" s="30"/>
      <c r="H45" s="67"/>
      <c r="I45" s="90"/>
      <c r="J45" s="90"/>
      <c r="K45" s="90"/>
      <c r="L45" s="90"/>
      <c r="M45" s="90"/>
      <c r="N45" s="90"/>
      <c r="O45" s="92"/>
      <c r="Q45" s="94"/>
      <c r="R45" s="92"/>
      <c r="T45" s="94"/>
      <c r="U45" s="90"/>
      <c r="V45" s="90"/>
      <c r="W45" s="92"/>
      <c r="Y45" s="94"/>
      <c r="Z45" s="92"/>
    </row>
    <row r="46" spans="1:28" ht="79.8">
      <c r="A46" s="69" t="s">
        <v>39</v>
      </c>
      <c r="B46" s="74" t="s">
        <v>40</v>
      </c>
      <c r="C46" s="65" t="s">
        <v>41</v>
      </c>
      <c r="D46" s="65" t="s">
        <v>42</v>
      </c>
      <c r="E46" s="65" t="s">
        <v>43</v>
      </c>
      <c r="F46" s="65" t="s">
        <v>44</v>
      </c>
      <c r="G46" s="65" t="s">
        <v>45</v>
      </c>
      <c r="H46" s="101" t="s">
        <v>254</v>
      </c>
      <c r="I46" s="93"/>
      <c r="J46" s="94"/>
      <c r="K46" s="90"/>
      <c r="L46" s="90"/>
      <c r="M46" s="90"/>
      <c r="N46" s="90"/>
      <c r="O46" s="92"/>
      <c r="Q46" s="94"/>
      <c r="R46" s="92"/>
      <c r="T46" s="94"/>
      <c r="U46" s="90"/>
      <c r="V46" s="90"/>
      <c r="W46" s="92"/>
      <c r="Y46" s="94"/>
      <c r="Z46" s="92"/>
    </row>
    <row r="47" spans="1:28" ht="115.2">
      <c r="A47" s="70">
        <v>30</v>
      </c>
      <c r="B47" s="75" t="s">
        <v>47</v>
      </c>
      <c r="C47" s="30" t="s">
        <v>48</v>
      </c>
      <c r="D47" s="30" t="s">
        <v>49</v>
      </c>
      <c r="E47" s="30">
        <v>1</v>
      </c>
      <c r="F47" s="30">
        <v>371000</v>
      </c>
      <c r="G47" s="30">
        <f>E47*F47</f>
        <v>371000</v>
      </c>
      <c r="H47" s="102" t="s">
        <v>252</v>
      </c>
      <c r="I47" s="90"/>
      <c r="J47" s="90"/>
      <c r="K47" s="90"/>
      <c r="L47" s="90"/>
      <c r="M47" s="90"/>
      <c r="N47" s="90"/>
      <c r="O47" s="92"/>
      <c r="P47" s="80">
        <v>324576</v>
      </c>
      <c r="Q47" s="94"/>
      <c r="R47" s="92"/>
      <c r="S47" s="90">
        <v>371000</v>
      </c>
      <c r="T47" s="94"/>
      <c r="U47" s="90">
        <v>358555</v>
      </c>
      <c r="V47" s="90"/>
      <c r="W47" s="92"/>
      <c r="Y47" s="94"/>
      <c r="Z47" s="92"/>
    </row>
    <row r="48" spans="1:28" ht="134.4">
      <c r="A48" s="70">
        <v>31</v>
      </c>
      <c r="B48" s="75" t="s">
        <v>50</v>
      </c>
      <c r="C48" s="30" t="s">
        <v>51</v>
      </c>
      <c r="D48" s="30" t="s">
        <v>49</v>
      </c>
      <c r="E48" s="30">
        <v>2</v>
      </c>
      <c r="F48" s="30">
        <v>77751</v>
      </c>
      <c r="G48" s="30">
        <f t="shared" ref="G48:G119" si="1">E48*F48</f>
        <v>155502</v>
      </c>
      <c r="H48" s="102" t="s">
        <v>252</v>
      </c>
      <c r="I48" s="90"/>
      <c r="J48" s="90"/>
      <c r="K48" s="90"/>
      <c r="L48" s="90"/>
      <c r="M48" s="90"/>
      <c r="N48" s="90"/>
      <c r="O48" s="92"/>
      <c r="P48" s="80">
        <v>62715</v>
      </c>
      <c r="Q48" s="94"/>
      <c r="R48" s="92"/>
      <c r="S48" s="30">
        <v>77751</v>
      </c>
      <c r="T48" s="94"/>
      <c r="U48" s="90">
        <v>75000</v>
      </c>
      <c r="V48" s="90"/>
      <c r="W48" s="92"/>
      <c r="Y48" s="94"/>
      <c r="Z48" s="92"/>
    </row>
    <row r="49" spans="1:26" ht="105.6">
      <c r="A49" s="70">
        <v>32</v>
      </c>
      <c r="B49" s="75" t="s">
        <v>52</v>
      </c>
      <c r="C49" s="30" t="s">
        <v>53</v>
      </c>
      <c r="D49" s="30" t="s">
        <v>49</v>
      </c>
      <c r="E49" s="30">
        <v>1</v>
      </c>
      <c r="F49" s="30">
        <v>169650</v>
      </c>
      <c r="G49" s="30">
        <f t="shared" si="1"/>
        <v>169650</v>
      </c>
      <c r="H49" s="102" t="s">
        <v>252</v>
      </c>
      <c r="I49" s="90"/>
      <c r="J49" s="90"/>
      <c r="K49" s="90"/>
      <c r="L49" s="90"/>
      <c r="M49" s="90"/>
      <c r="N49" s="90"/>
      <c r="O49" s="92"/>
      <c r="P49" s="80">
        <v>150032</v>
      </c>
      <c r="Q49" s="94"/>
      <c r="R49" s="92"/>
      <c r="S49" s="30">
        <v>169650</v>
      </c>
      <c r="T49" s="94"/>
      <c r="U49" s="90">
        <v>164443</v>
      </c>
      <c r="V49" s="90"/>
      <c r="W49" s="92"/>
      <c r="Y49" s="94"/>
      <c r="Z49" s="92"/>
    </row>
    <row r="50" spans="1:26" ht="96">
      <c r="A50" s="70">
        <v>33</v>
      </c>
      <c r="B50" s="75" t="s">
        <v>54</v>
      </c>
      <c r="C50" s="30" t="s">
        <v>55</v>
      </c>
      <c r="D50" s="30" t="s">
        <v>49</v>
      </c>
      <c r="E50" s="30">
        <v>1</v>
      </c>
      <c r="F50" s="30">
        <v>163590</v>
      </c>
      <c r="G50" s="30">
        <f t="shared" si="1"/>
        <v>163590</v>
      </c>
      <c r="H50" s="102" t="s">
        <v>252</v>
      </c>
      <c r="I50" s="90"/>
      <c r="J50" s="90"/>
      <c r="K50" s="90"/>
      <c r="L50" s="90"/>
      <c r="M50" s="90"/>
      <c r="N50" s="90"/>
      <c r="O50" s="92"/>
      <c r="P50" s="80">
        <v>151126</v>
      </c>
      <c r="Q50" s="94"/>
      <c r="R50" s="92"/>
      <c r="S50" s="30">
        <v>163590</v>
      </c>
      <c r="T50" s="94"/>
      <c r="U50" s="90">
        <v>157200</v>
      </c>
      <c r="V50" s="90"/>
      <c r="W50" s="92"/>
      <c r="Y50" s="94"/>
      <c r="Z50" s="92"/>
    </row>
    <row r="51" spans="1:26" ht="105.6">
      <c r="A51" s="70">
        <v>34</v>
      </c>
      <c r="B51" s="75" t="s">
        <v>56</v>
      </c>
      <c r="C51" s="30" t="s">
        <v>57</v>
      </c>
      <c r="D51" s="30" t="s">
        <v>49</v>
      </c>
      <c r="E51" s="30">
        <v>2</v>
      </c>
      <c r="F51" s="30">
        <v>731317</v>
      </c>
      <c r="G51" s="30">
        <f t="shared" si="1"/>
        <v>1462634</v>
      </c>
      <c r="H51" s="102" t="s">
        <v>252</v>
      </c>
      <c r="I51" s="90"/>
      <c r="J51" s="90"/>
      <c r="K51" s="90"/>
      <c r="L51" s="90"/>
      <c r="M51" s="90"/>
      <c r="N51" s="90"/>
      <c r="O51" s="92"/>
      <c r="P51" s="80">
        <v>684678</v>
      </c>
      <c r="Q51" s="94"/>
      <c r="R51" s="92"/>
      <c r="S51" s="30">
        <v>731317</v>
      </c>
      <c r="T51" s="94"/>
      <c r="U51" s="90">
        <v>702200</v>
      </c>
      <c r="V51" s="90"/>
      <c r="W51" s="92"/>
      <c r="Y51" s="94"/>
      <c r="Z51" s="92"/>
    </row>
    <row r="52" spans="1:26" ht="96">
      <c r="A52" s="70">
        <v>35</v>
      </c>
      <c r="B52" s="75" t="s">
        <v>58</v>
      </c>
      <c r="C52" s="30" t="s">
        <v>59</v>
      </c>
      <c r="D52" s="30" t="s">
        <v>49</v>
      </c>
      <c r="E52" s="30">
        <v>2</v>
      </c>
      <c r="F52" s="30">
        <v>168750</v>
      </c>
      <c r="G52" s="30">
        <f t="shared" si="1"/>
        <v>337500</v>
      </c>
      <c r="H52" s="102" t="s">
        <v>252</v>
      </c>
      <c r="I52" s="90"/>
      <c r="J52" s="90"/>
      <c r="K52" s="90"/>
      <c r="L52" s="90"/>
      <c r="M52" s="90"/>
      <c r="N52" s="90"/>
      <c r="O52" s="92"/>
      <c r="P52" s="80">
        <v>151126</v>
      </c>
      <c r="Q52" s="94"/>
      <c r="R52" s="92"/>
      <c r="S52" s="30">
        <v>168750</v>
      </c>
      <c r="T52" s="94"/>
      <c r="U52" s="90">
        <v>165420</v>
      </c>
      <c r="V52" s="90"/>
      <c r="W52" s="92"/>
      <c r="Y52" s="94"/>
      <c r="Z52" s="92"/>
    </row>
    <row r="53" spans="1:26" ht="172.8">
      <c r="A53" s="70">
        <v>36</v>
      </c>
      <c r="B53" s="75" t="s">
        <v>61</v>
      </c>
      <c r="C53" s="30" t="s">
        <v>51</v>
      </c>
      <c r="D53" s="30" t="s">
        <v>49</v>
      </c>
      <c r="E53" s="30">
        <v>2</v>
      </c>
      <c r="F53" s="30">
        <v>258300</v>
      </c>
      <c r="G53" s="30">
        <f t="shared" si="1"/>
        <v>516600</v>
      </c>
      <c r="H53" s="102" t="s">
        <v>252</v>
      </c>
      <c r="I53" s="90"/>
      <c r="J53" s="90"/>
      <c r="K53" s="90"/>
      <c r="L53" s="90"/>
      <c r="M53" s="90"/>
      <c r="N53" s="90"/>
      <c r="O53" s="92"/>
      <c r="P53" s="80">
        <v>233369</v>
      </c>
      <c r="Q53" s="94"/>
      <c r="R53" s="92"/>
      <c r="S53" s="30">
        <v>258300</v>
      </c>
      <c r="T53" s="94"/>
      <c r="U53" s="90">
        <v>244430</v>
      </c>
      <c r="V53" s="90"/>
      <c r="W53" s="92"/>
      <c r="Y53" s="94"/>
      <c r="Z53" s="92"/>
    </row>
    <row r="54" spans="1:26" ht="57.6">
      <c r="A54" s="70">
        <v>37</v>
      </c>
      <c r="B54" s="75" t="s">
        <v>62</v>
      </c>
      <c r="C54" s="30" t="s">
        <v>63</v>
      </c>
      <c r="D54" s="30" t="s">
        <v>49</v>
      </c>
      <c r="E54" s="30">
        <v>1</v>
      </c>
      <c r="F54" s="30">
        <v>113763</v>
      </c>
      <c r="G54" s="30">
        <f t="shared" si="1"/>
        <v>113763</v>
      </c>
      <c r="H54" s="102" t="s">
        <v>252</v>
      </c>
      <c r="I54" s="90"/>
      <c r="J54" s="90"/>
      <c r="K54" s="90"/>
      <c r="L54" s="90"/>
      <c r="M54" s="90"/>
      <c r="N54" s="90"/>
      <c r="O54" s="92"/>
      <c r="P54" s="80">
        <v>112500</v>
      </c>
      <c r="Q54" s="94"/>
      <c r="R54" s="92"/>
      <c r="T54" s="94"/>
      <c r="U54" s="90"/>
      <c r="V54" s="90"/>
      <c r="W54" s="92"/>
      <c r="Y54" s="94"/>
      <c r="Z54" s="92"/>
    </row>
    <row r="55" spans="1:26" ht="278.39999999999998">
      <c r="A55" s="70">
        <v>38</v>
      </c>
      <c r="B55" s="75" t="s">
        <v>64</v>
      </c>
      <c r="C55" s="30" t="s">
        <v>65</v>
      </c>
      <c r="D55" s="30" t="s">
        <v>49</v>
      </c>
      <c r="E55" s="30">
        <v>2</v>
      </c>
      <c r="F55" s="30">
        <v>257664</v>
      </c>
      <c r="G55" s="30">
        <f t="shared" si="1"/>
        <v>515328</v>
      </c>
      <c r="H55" s="102" t="s">
        <v>252</v>
      </c>
      <c r="I55" s="90"/>
      <c r="J55" s="90"/>
      <c r="K55" s="90"/>
      <c r="L55" s="90"/>
      <c r="M55" s="90"/>
      <c r="N55" s="90"/>
      <c r="O55" s="92"/>
      <c r="P55" s="80">
        <v>238954</v>
      </c>
      <c r="Q55" s="94"/>
      <c r="R55" s="92"/>
      <c r="S55" s="30">
        <v>257664</v>
      </c>
      <c r="T55" s="94"/>
      <c r="U55" s="90">
        <v>244430</v>
      </c>
      <c r="V55" s="90"/>
      <c r="W55" s="92"/>
      <c r="Y55" s="94"/>
      <c r="Z55" s="92"/>
    </row>
    <row r="56" spans="1:26" ht="364.8">
      <c r="A56" s="70">
        <v>39</v>
      </c>
      <c r="B56" s="75" t="s">
        <v>66</v>
      </c>
      <c r="C56" s="30" t="s">
        <v>65</v>
      </c>
      <c r="D56" s="30" t="s">
        <v>49</v>
      </c>
      <c r="E56" s="30">
        <v>2</v>
      </c>
      <c r="F56" s="30">
        <v>257664</v>
      </c>
      <c r="G56" s="30">
        <f t="shared" si="1"/>
        <v>515328</v>
      </c>
      <c r="H56" s="102" t="s">
        <v>252</v>
      </c>
      <c r="I56" s="90"/>
      <c r="J56" s="90"/>
      <c r="K56" s="90"/>
      <c r="L56" s="90"/>
      <c r="M56" s="90"/>
      <c r="N56" s="90"/>
      <c r="O56" s="92"/>
      <c r="P56" s="80">
        <v>238954</v>
      </c>
      <c r="Q56" s="94"/>
      <c r="R56" s="92"/>
      <c r="S56" s="30">
        <v>257664</v>
      </c>
      <c r="T56" s="94"/>
      <c r="U56" s="90">
        <v>254443</v>
      </c>
      <c r="V56" s="90"/>
      <c r="W56" s="92"/>
      <c r="Y56" s="94"/>
      <c r="Z56" s="92"/>
    </row>
    <row r="57" spans="1:26" ht="96">
      <c r="A57" s="70">
        <v>40</v>
      </c>
      <c r="B57" s="75" t="s">
        <v>67</v>
      </c>
      <c r="C57" s="30" t="s">
        <v>68</v>
      </c>
      <c r="D57" s="30" t="s">
        <v>49</v>
      </c>
      <c r="E57" s="30">
        <v>2</v>
      </c>
      <c r="F57" s="30">
        <v>194400</v>
      </c>
      <c r="G57" s="30">
        <f t="shared" si="1"/>
        <v>388800</v>
      </c>
      <c r="H57" s="102" t="s">
        <v>252</v>
      </c>
      <c r="I57" s="90"/>
      <c r="J57" s="90"/>
      <c r="K57" s="90"/>
      <c r="L57" s="90"/>
      <c r="M57" s="90"/>
      <c r="N57" s="90"/>
      <c r="O57" s="92"/>
      <c r="P57" s="80">
        <v>183927</v>
      </c>
      <c r="Q57" s="94"/>
      <c r="R57" s="92"/>
      <c r="T57" s="94"/>
      <c r="U57" s="90">
        <v>188520</v>
      </c>
      <c r="V57" s="90"/>
      <c r="W57" s="92"/>
      <c r="Y57" s="94"/>
      <c r="Z57" s="92"/>
    </row>
    <row r="58" spans="1:26" ht="96">
      <c r="A58" s="70">
        <v>41</v>
      </c>
      <c r="B58" s="75" t="s">
        <v>69</v>
      </c>
      <c r="C58" s="30" t="s">
        <v>70</v>
      </c>
      <c r="D58" s="30" t="s">
        <v>49</v>
      </c>
      <c r="E58" s="30">
        <v>5</v>
      </c>
      <c r="F58" s="30">
        <v>112734</v>
      </c>
      <c r="G58" s="30">
        <f t="shared" si="1"/>
        <v>563670</v>
      </c>
      <c r="H58" s="102" t="s">
        <v>252</v>
      </c>
      <c r="I58" s="90"/>
      <c r="J58" s="90"/>
      <c r="K58" s="90"/>
      <c r="L58" s="90"/>
      <c r="M58" s="90"/>
      <c r="N58" s="90"/>
      <c r="O58" s="92"/>
      <c r="P58" s="80">
        <v>95600</v>
      </c>
      <c r="Q58" s="94"/>
      <c r="R58" s="92"/>
      <c r="S58" s="30" t="s">
        <v>310</v>
      </c>
      <c r="T58" s="94"/>
      <c r="U58" s="90">
        <v>108520</v>
      </c>
      <c r="V58" s="90"/>
      <c r="W58" s="92"/>
      <c r="Y58" s="94"/>
      <c r="Z58" s="92"/>
    </row>
    <row r="59" spans="1:26" ht="153.6">
      <c r="A59" s="70">
        <v>42</v>
      </c>
      <c r="B59" s="75" t="s">
        <v>71</v>
      </c>
      <c r="C59" s="30" t="s">
        <v>72</v>
      </c>
      <c r="D59" s="30" t="s">
        <v>49</v>
      </c>
      <c r="E59" s="30">
        <v>16</v>
      </c>
      <c r="F59" s="30">
        <v>364625</v>
      </c>
      <c r="G59" s="30">
        <f t="shared" si="1"/>
        <v>5834000</v>
      </c>
      <c r="H59" s="102" t="s">
        <v>252</v>
      </c>
      <c r="I59" s="90"/>
      <c r="J59" s="90"/>
      <c r="K59" s="90"/>
      <c r="L59" s="90"/>
      <c r="M59" s="90"/>
      <c r="N59" s="90"/>
      <c r="O59" s="92"/>
      <c r="P59" s="80">
        <v>313444</v>
      </c>
      <c r="Q59" s="94"/>
      <c r="R59" s="92"/>
      <c r="S59" s="30">
        <v>364625</v>
      </c>
      <c r="T59" s="94"/>
      <c r="U59" s="90">
        <v>344430</v>
      </c>
      <c r="V59" s="90"/>
      <c r="W59" s="92"/>
      <c r="Y59" s="94"/>
      <c r="Z59" s="92"/>
    </row>
    <row r="60" spans="1:26" ht="67.2">
      <c r="A60" s="70">
        <v>43</v>
      </c>
      <c r="B60" s="75" t="s">
        <v>73</v>
      </c>
      <c r="C60" s="30" t="s">
        <v>74</v>
      </c>
      <c r="D60" s="30" t="s">
        <v>75</v>
      </c>
      <c r="E60" s="30">
        <v>1</v>
      </c>
      <c r="F60" s="30">
        <v>305423</v>
      </c>
      <c r="G60" s="30">
        <f t="shared" si="1"/>
        <v>305423</v>
      </c>
      <c r="H60" s="102" t="s">
        <v>252</v>
      </c>
      <c r="I60" s="90"/>
      <c r="J60" s="90"/>
      <c r="K60" s="90"/>
      <c r="L60" s="90"/>
      <c r="M60" s="90"/>
      <c r="N60" s="90"/>
      <c r="O60" s="92"/>
      <c r="P60" s="80">
        <v>279661</v>
      </c>
      <c r="Q60" s="94"/>
      <c r="R60" s="92"/>
      <c r="S60" s="30">
        <v>305423</v>
      </c>
      <c r="T60" s="94"/>
      <c r="U60" s="90">
        <v>299900</v>
      </c>
      <c r="V60" s="90"/>
      <c r="W60" s="92"/>
      <c r="Y60" s="94"/>
      <c r="Z60" s="92"/>
    </row>
    <row r="61" spans="1:26" ht="38.4">
      <c r="A61" s="70">
        <v>44</v>
      </c>
      <c r="B61" s="75" t="s">
        <v>76</v>
      </c>
      <c r="C61" s="30" t="s">
        <v>77</v>
      </c>
      <c r="D61" s="30" t="s">
        <v>49</v>
      </c>
      <c r="E61" s="30">
        <v>10</v>
      </c>
      <c r="F61" s="30">
        <v>173052</v>
      </c>
      <c r="G61" s="30">
        <f t="shared" si="1"/>
        <v>1730520</v>
      </c>
      <c r="H61" s="102" t="s">
        <v>252</v>
      </c>
      <c r="I61" s="90"/>
      <c r="J61" s="90"/>
      <c r="K61" s="90"/>
      <c r="L61" s="90"/>
      <c r="M61" s="90"/>
      <c r="N61" s="90"/>
      <c r="O61" s="92"/>
      <c r="P61" s="80"/>
      <c r="Q61" s="94"/>
      <c r="R61" s="92"/>
      <c r="T61" s="94"/>
      <c r="U61" s="90"/>
      <c r="V61" s="90"/>
      <c r="W61" s="92"/>
      <c r="Y61" s="94"/>
      <c r="Z61" s="92"/>
    </row>
    <row r="62" spans="1:26" ht="172.8">
      <c r="A62" s="70">
        <v>45</v>
      </c>
      <c r="B62" s="75" t="s">
        <v>78</v>
      </c>
      <c r="C62" s="30" t="s">
        <v>79</v>
      </c>
      <c r="D62" s="30" t="s">
        <v>49</v>
      </c>
      <c r="E62" s="30">
        <v>5</v>
      </c>
      <c r="F62" s="30">
        <v>134550</v>
      </c>
      <c r="G62" s="30">
        <f t="shared" si="1"/>
        <v>672750</v>
      </c>
      <c r="H62" s="102" t="s">
        <v>252</v>
      </c>
      <c r="I62" s="90"/>
      <c r="J62" s="90"/>
      <c r="K62" s="90"/>
      <c r="L62" s="90"/>
      <c r="M62" s="90"/>
      <c r="N62" s="90"/>
      <c r="O62" s="92"/>
      <c r="P62" s="80">
        <v>117790</v>
      </c>
      <c r="Q62" s="94"/>
      <c r="R62" s="92"/>
      <c r="S62" s="30">
        <v>134550</v>
      </c>
      <c r="T62" s="94"/>
      <c r="U62" s="90">
        <v>125210</v>
      </c>
      <c r="V62" s="90"/>
      <c r="W62" s="92"/>
      <c r="Y62" s="94"/>
      <c r="Z62" s="92"/>
    </row>
    <row r="63" spans="1:26" ht="153.6">
      <c r="A63" s="70">
        <v>46</v>
      </c>
      <c r="B63" s="75" t="s">
        <v>80</v>
      </c>
      <c r="C63" s="30"/>
      <c r="D63" s="30" t="s">
        <v>49</v>
      </c>
      <c r="E63" s="30">
        <v>1</v>
      </c>
      <c r="F63" s="30">
        <v>808482</v>
      </c>
      <c r="G63" s="30">
        <f t="shared" si="1"/>
        <v>808482</v>
      </c>
      <c r="H63" s="102" t="s">
        <v>252</v>
      </c>
      <c r="I63" s="90"/>
      <c r="J63" s="90"/>
      <c r="K63" s="90"/>
      <c r="L63" s="90"/>
      <c r="M63" s="90"/>
      <c r="N63" s="90"/>
      <c r="O63" s="92"/>
      <c r="P63" s="80">
        <v>790112</v>
      </c>
      <c r="Q63" s="94"/>
      <c r="R63" s="92"/>
      <c r="S63" s="30">
        <v>808482</v>
      </c>
      <c r="T63" s="94"/>
      <c r="U63" s="90"/>
      <c r="V63" s="90"/>
      <c r="W63" s="92"/>
      <c r="Y63" s="94"/>
      <c r="Z63" s="92"/>
    </row>
    <row r="64" spans="1:26" ht="144">
      <c r="A64" s="70">
        <v>47</v>
      </c>
      <c r="B64" s="75" t="s">
        <v>81</v>
      </c>
      <c r="C64" s="30"/>
      <c r="D64" s="30" t="s">
        <v>49</v>
      </c>
      <c r="E64" s="30">
        <v>1</v>
      </c>
      <c r="F64" s="30">
        <v>808482</v>
      </c>
      <c r="G64" s="30">
        <f t="shared" si="1"/>
        <v>808482</v>
      </c>
      <c r="H64" s="102" t="s">
        <v>252</v>
      </c>
      <c r="I64" s="90"/>
      <c r="J64" s="90"/>
      <c r="K64" s="90"/>
      <c r="L64" s="90"/>
      <c r="M64" s="90"/>
      <c r="N64" s="90"/>
      <c r="O64" s="92"/>
      <c r="P64" s="80">
        <v>790112</v>
      </c>
      <c r="Q64" s="94"/>
      <c r="R64" s="92"/>
      <c r="S64" s="30">
        <v>808482</v>
      </c>
      <c r="T64" s="94"/>
      <c r="U64" s="90"/>
      <c r="V64" s="90"/>
      <c r="W64" s="92"/>
      <c r="Y64" s="94"/>
      <c r="Z64" s="92"/>
    </row>
    <row r="65" spans="1:26" ht="144">
      <c r="A65" s="70">
        <v>48</v>
      </c>
      <c r="B65" s="75" t="s">
        <v>82</v>
      </c>
      <c r="C65" s="30"/>
      <c r="D65" s="30" t="s">
        <v>49</v>
      </c>
      <c r="E65" s="30">
        <v>1</v>
      </c>
      <c r="F65" s="30">
        <v>808482</v>
      </c>
      <c r="G65" s="30">
        <f t="shared" si="1"/>
        <v>808482</v>
      </c>
      <c r="H65" s="102" t="s">
        <v>252</v>
      </c>
      <c r="I65" s="90"/>
      <c r="J65" s="90"/>
      <c r="K65" s="90"/>
      <c r="L65" s="90"/>
      <c r="M65" s="90"/>
      <c r="N65" s="90"/>
      <c r="O65" s="92"/>
      <c r="P65" s="80">
        <v>790112</v>
      </c>
      <c r="Q65" s="94"/>
      <c r="R65" s="92"/>
      <c r="S65" s="30">
        <v>808482</v>
      </c>
      <c r="T65" s="94"/>
      <c r="U65" s="90"/>
      <c r="V65" s="90"/>
      <c r="W65" s="92"/>
      <c r="Y65" s="94"/>
      <c r="Z65" s="92"/>
    </row>
    <row r="66" spans="1:26" ht="163.19999999999999">
      <c r="A66" s="70">
        <v>49</v>
      </c>
      <c r="B66" s="75" t="s">
        <v>83</v>
      </c>
      <c r="C66" s="30"/>
      <c r="D66" s="30" t="s">
        <v>49</v>
      </c>
      <c r="E66" s="30">
        <v>1</v>
      </c>
      <c r="F66" s="30">
        <v>1850830</v>
      </c>
      <c r="G66" s="30">
        <f t="shared" si="1"/>
        <v>1850830</v>
      </c>
      <c r="H66" s="102" t="s">
        <v>252</v>
      </c>
      <c r="I66" s="90"/>
      <c r="J66" s="90"/>
      <c r="K66" s="90"/>
      <c r="L66" s="90"/>
      <c r="M66" s="90"/>
      <c r="N66" s="90"/>
      <c r="O66" s="92"/>
      <c r="P66" s="80">
        <v>1840096</v>
      </c>
      <c r="Q66" s="94"/>
      <c r="R66" s="92"/>
      <c r="S66" s="30">
        <v>1850830</v>
      </c>
      <c r="T66" s="94"/>
      <c r="U66" s="90"/>
      <c r="V66" s="90"/>
      <c r="W66" s="92"/>
      <c r="Y66" s="94"/>
      <c r="Z66" s="92"/>
    </row>
    <row r="67" spans="1:26" ht="105.6">
      <c r="A67" s="70">
        <v>50</v>
      </c>
      <c r="B67" s="75" t="s">
        <v>84</v>
      </c>
      <c r="C67" s="30" t="s">
        <v>85</v>
      </c>
      <c r="D67" s="30" t="s">
        <v>49</v>
      </c>
      <c r="E67" s="30">
        <v>2</v>
      </c>
      <c r="F67" s="30">
        <v>499171</v>
      </c>
      <c r="G67" s="30">
        <f t="shared" si="1"/>
        <v>998342</v>
      </c>
      <c r="H67" s="102" t="s">
        <v>252</v>
      </c>
      <c r="I67" s="90"/>
      <c r="J67" s="90"/>
      <c r="K67" s="90"/>
      <c r="L67" s="90"/>
      <c r="M67" s="90"/>
      <c r="N67" s="90"/>
      <c r="O67" s="92"/>
      <c r="P67" s="80">
        <v>475686</v>
      </c>
      <c r="Q67" s="94"/>
      <c r="R67" s="92"/>
      <c r="S67" s="30">
        <v>499171</v>
      </c>
      <c r="T67" s="94"/>
      <c r="U67" s="90">
        <v>485210</v>
      </c>
      <c r="V67" s="90"/>
      <c r="W67" s="92"/>
      <c r="Y67" s="94"/>
      <c r="Z67" s="92"/>
    </row>
    <row r="68" spans="1:26" ht="48">
      <c r="A68" s="70">
        <v>51</v>
      </c>
      <c r="B68" s="75" t="s">
        <v>86</v>
      </c>
      <c r="C68" s="30"/>
      <c r="D68" s="30" t="s">
        <v>49</v>
      </c>
      <c r="E68" s="30">
        <v>1</v>
      </c>
      <c r="F68" s="30">
        <v>31500</v>
      </c>
      <c r="G68" s="30">
        <f t="shared" si="1"/>
        <v>31500</v>
      </c>
      <c r="H68" s="102" t="s">
        <v>252</v>
      </c>
      <c r="I68" s="90"/>
      <c r="J68" s="90"/>
      <c r="K68" s="90"/>
      <c r="L68" s="90"/>
      <c r="M68" s="90"/>
      <c r="N68" s="90"/>
      <c r="O68" s="92"/>
      <c r="Q68" s="94"/>
      <c r="R68" s="92"/>
      <c r="T68" s="94"/>
      <c r="U68" s="90"/>
      <c r="V68" s="90"/>
      <c r="W68" s="92"/>
      <c r="Y68" s="94"/>
      <c r="Z68" s="92"/>
    </row>
    <row r="69" spans="1:26" ht="57.6">
      <c r="A69" s="70">
        <v>52</v>
      </c>
      <c r="B69" s="75" t="s">
        <v>87</v>
      </c>
      <c r="C69" s="30"/>
      <c r="D69" s="30" t="s">
        <v>49</v>
      </c>
      <c r="E69" s="30">
        <v>1</v>
      </c>
      <c r="F69" s="30">
        <v>49000</v>
      </c>
      <c r="G69" s="30">
        <f t="shared" si="1"/>
        <v>49000</v>
      </c>
      <c r="H69" s="102" t="s">
        <v>252</v>
      </c>
      <c r="I69" s="90"/>
      <c r="J69" s="90"/>
      <c r="K69" s="90"/>
      <c r="L69" s="90"/>
      <c r="M69" s="90"/>
      <c r="N69" s="90"/>
      <c r="O69" s="92"/>
      <c r="Q69" s="94"/>
      <c r="R69" s="92"/>
      <c r="T69" s="94"/>
      <c r="U69" s="90"/>
      <c r="V69" s="90"/>
      <c r="W69" s="92"/>
      <c r="Y69" s="94"/>
      <c r="Z69" s="92"/>
    </row>
    <row r="70" spans="1:26" ht="38.4">
      <c r="A70" s="70">
        <v>53</v>
      </c>
      <c r="B70" s="75" t="s">
        <v>88</v>
      </c>
      <c r="C70" s="30"/>
      <c r="D70" s="30" t="s">
        <v>49</v>
      </c>
      <c r="E70" s="30">
        <v>2</v>
      </c>
      <c r="F70" s="30">
        <v>43750</v>
      </c>
      <c r="G70" s="30">
        <f t="shared" si="1"/>
        <v>87500</v>
      </c>
      <c r="H70" s="102" t="s">
        <v>252</v>
      </c>
      <c r="I70" s="90"/>
      <c r="J70" s="90"/>
      <c r="K70" s="90"/>
      <c r="L70" s="90"/>
      <c r="M70" s="90"/>
      <c r="N70" s="90"/>
      <c r="O70" s="92"/>
      <c r="Q70" s="94"/>
      <c r="R70" s="92"/>
      <c r="T70" s="94"/>
      <c r="U70" s="90"/>
      <c r="V70" s="90"/>
      <c r="W70" s="92"/>
      <c r="Y70" s="94"/>
      <c r="Z70" s="92"/>
    </row>
    <row r="71" spans="1:26" ht="38.4">
      <c r="A71" s="70">
        <v>54</v>
      </c>
      <c r="B71" s="75" t="s">
        <v>89</v>
      </c>
      <c r="C71" s="30"/>
      <c r="D71" s="30" t="s">
        <v>49</v>
      </c>
      <c r="E71" s="30">
        <v>3</v>
      </c>
      <c r="F71" s="30">
        <v>45000</v>
      </c>
      <c r="G71" s="30">
        <f t="shared" si="1"/>
        <v>135000</v>
      </c>
      <c r="H71" s="102" t="s">
        <v>252</v>
      </c>
      <c r="I71" s="90"/>
      <c r="J71" s="90"/>
      <c r="K71" s="90"/>
      <c r="L71" s="90"/>
      <c r="M71" s="90"/>
      <c r="N71" s="90"/>
      <c r="O71" s="92"/>
      <c r="Q71" s="94"/>
      <c r="R71" s="92"/>
      <c r="T71" s="94"/>
      <c r="U71" s="90"/>
      <c r="V71" s="90"/>
      <c r="W71" s="92"/>
      <c r="Y71" s="94"/>
      <c r="Z71" s="92"/>
    </row>
    <row r="72" spans="1:26" ht="38.4">
      <c r="A72" s="70">
        <v>55</v>
      </c>
      <c r="B72" s="75" t="s">
        <v>90</v>
      </c>
      <c r="C72" s="30"/>
      <c r="D72" s="30" t="s">
        <v>49</v>
      </c>
      <c r="E72" s="30">
        <v>2</v>
      </c>
      <c r="F72" s="30">
        <v>45000</v>
      </c>
      <c r="G72" s="30">
        <f t="shared" si="1"/>
        <v>90000</v>
      </c>
      <c r="H72" s="102" t="s">
        <v>252</v>
      </c>
      <c r="I72" s="90"/>
      <c r="J72" s="90"/>
      <c r="K72" s="90"/>
      <c r="L72" s="90"/>
      <c r="M72" s="90"/>
      <c r="N72" s="90"/>
      <c r="O72" s="92"/>
      <c r="Q72" s="94"/>
      <c r="R72" s="92"/>
      <c r="T72" s="94"/>
      <c r="U72" s="90"/>
      <c r="V72" s="90"/>
      <c r="W72" s="92"/>
      <c r="Y72" s="94"/>
      <c r="Z72" s="92"/>
    </row>
    <row r="73" spans="1:26" ht="38.4">
      <c r="A73" s="70">
        <v>56</v>
      </c>
      <c r="B73" s="75" t="s">
        <v>91</v>
      </c>
      <c r="C73" s="30"/>
      <c r="D73" s="30" t="s">
        <v>49</v>
      </c>
      <c r="E73" s="30">
        <v>2</v>
      </c>
      <c r="F73" s="30">
        <v>45000</v>
      </c>
      <c r="G73" s="30">
        <f t="shared" si="1"/>
        <v>90000</v>
      </c>
      <c r="H73" s="102" t="s">
        <v>252</v>
      </c>
      <c r="I73" s="90"/>
      <c r="J73" s="90"/>
      <c r="K73" s="90"/>
      <c r="L73" s="90"/>
      <c r="M73" s="90"/>
      <c r="N73" s="90"/>
      <c r="O73" s="92"/>
      <c r="Q73" s="94"/>
      <c r="R73" s="92"/>
      <c r="T73" s="94"/>
      <c r="U73" s="90"/>
      <c r="V73" s="90"/>
      <c r="W73" s="92"/>
      <c r="Y73" s="94"/>
      <c r="Z73" s="92"/>
    </row>
    <row r="74" spans="1:26" ht="144">
      <c r="A74" s="70">
        <v>57</v>
      </c>
      <c r="B74" s="75" t="s">
        <v>92</v>
      </c>
      <c r="C74" s="30" t="s">
        <v>93</v>
      </c>
      <c r="D74" s="30" t="s">
        <v>49</v>
      </c>
      <c r="E74" s="30">
        <v>3</v>
      </c>
      <c r="F74" s="30">
        <v>128700</v>
      </c>
      <c r="G74" s="30">
        <f t="shared" si="1"/>
        <v>386100</v>
      </c>
      <c r="H74" s="102" t="s">
        <v>252</v>
      </c>
      <c r="I74" s="90"/>
      <c r="J74" s="90"/>
      <c r="K74" s="90"/>
      <c r="L74" s="90"/>
      <c r="M74" s="90"/>
      <c r="N74" s="90"/>
      <c r="O74" s="92"/>
      <c r="P74" s="80">
        <v>118927</v>
      </c>
      <c r="Q74" s="94"/>
      <c r="R74" s="92"/>
      <c r="S74" s="30">
        <v>128700</v>
      </c>
      <c r="T74" s="94"/>
      <c r="U74" s="90">
        <v>119520</v>
      </c>
      <c r="V74" s="90"/>
      <c r="W74" s="92"/>
      <c r="Y74" s="94"/>
      <c r="Z74" s="92"/>
    </row>
    <row r="75" spans="1:26" ht="36">
      <c r="A75" s="70">
        <v>58</v>
      </c>
      <c r="B75" s="75" t="s">
        <v>94</v>
      </c>
      <c r="C75" s="30" t="s">
        <v>95</v>
      </c>
      <c r="D75" s="30" t="s">
        <v>96</v>
      </c>
      <c r="E75" s="30">
        <v>15</v>
      </c>
      <c r="F75" s="30">
        <v>62100</v>
      </c>
      <c r="G75" s="30">
        <f t="shared" si="1"/>
        <v>931500</v>
      </c>
      <c r="H75" s="102" t="s">
        <v>252</v>
      </c>
      <c r="I75" s="90"/>
      <c r="J75" s="90"/>
      <c r="K75" s="90"/>
      <c r="L75" s="90"/>
      <c r="M75" s="90"/>
      <c r="N75" s="90"/>
      <c r="O75" s="92"/>
      <c r="Q75" s="94"/>
      <c r="R75" s="92"/>
      <c r="T75" s="94"/>
      <c r="U75" s="90"/>
      <c r="V75" s="80">
        <v>62100</v>
      </c>
      <c r="W75" s="92"/>
      <c r="Y75" s="94"/>
      <c r="Z75" s="92"/>
    </row>
    <row r="76" spans="1:26" ht="124.8">
      <c r="A76" s="70">
        <v>59</v>
      </c>
      <c r="B76" s="75" t="s">
        <v>97</v>
      </c>
      <c r="C76" s="30" t="s">
        <v>98</v>
      </c>
      <c r="D76" s="30" t="s">
        <v>49</v>
      </c>
      <c r="E76" s="30">
        <v>1</v>
      </c>
      <c r="F76" s="30">
        <v>170295</v>
      </c>
      <c r="G76" s="30">
        <f t="shared" si="1"/>
        <v>170295</v>
      </c>
      <c r="H76" s="102" t="s">
        <v>252</v>
      </c>
      <c r="I76" s="90"/>
      <c r="J76" s="90"/>
      <c r="K76" s="90"/>
      <c r="L76" s="90"/>
      <c r="M76" s="90"/>
      <c r="N76" s="90"/>
      <c r="O76" s="92"/>
      <c r="P76" s="80">
        <v>157827</v>
      </c>
      <c r="Q76" s="94"/>
      <c r="R76" s="92"/>
      <c r="S76" s="30">
        <v>170295</v>
      </c>
      <c r="T76" s="94"/>
      <c r="U76" s="90">
        <v>166000</v>
      </c>
      <c r="V76" s="90"/>
      <c r="W76" s="92"/>
      <c r="Y76" s="94"/>
      <c r="Z76" s="92"/>
    </row>
    <row r="77" spans="1:26" ht="153.6">
      <c r="A77" s="70">
        <v>60</v>
      </c>
      <c r="B77" s="75" t="s">
        <v>99</v>
      </c>
      <c r="C77" s="30" t="s">
        <v>98</v>
      </c>
      <c r="D77" s="30" t="s">
        <v>49</v>
      </c>
      <c r="E77" s="30">
        <v>2</v>
      </c>
      <c r="F77" s="30">
        <v>276431</v>
      </c>
      <c r="G77" s="30">
        <f t="shared" si="1"/>
        <v>552862</v>
      </c>
      <c r="H77" s="102" t="s">
        <v>252</v>
      </c>
      <c r="I77" s="90"/>
      <c r="J77" s="90"/>
      <c r="K77" s="90"/>
      <c r="L77" s="90"/>
      <c r="M77" s="90"/>
      <c r="N77" s="90"/>
      <c r="O77" s="92"/>
      <c r="P77" s="80">
        <v>265730</v>
      </c>
      <c r="Q77" s="94"/>
      <c r="R77" s="92"/>
      <c r="S77" s="30">
        <v>276431</v>
      </c>
      <c r="T77" s="94"/>
      <c r="U77" s="90">
        <v>270215</v>
      </c>
      <c r="V77" s="90"/>
      <c r="W77" s="92"/>
      <c r="Y77" s="94"/>
      <c r="Z77" s="92"/>
    </row>
    <row r="78" spans="1:26" ht="115.2">
      <c r="A78" s="70">
        <v>61</v>
      </c>
      <c r="B78" s="75" t="s">
        <v>100</v>
      </c>
      <c r="C78" s="30" t="s">
        <v>101</v>
      </c>
      <c r="D78" s="30" t="s">
        <v>49</v>
      </c>
      <c r="E78" s="30">
        <v>2</v>
      </c>
      <c r="F78" s="30">
        <v>129500</v>
      </c>
      <c r="G78" s="30">
        <f t="shared" si="1"/>
        <v>259000</v>
      </c>
      <c r="H78" s="102" t="s">
        <v>252</v>
      </c>
      <c r="I78" s="90"/>
      <c r="J78" s="90"/>
      <c r="K78" s="90"/>
      <c r="L78" s="90"/>
      <c r="M78" s="90"/>
      <c r="N78" s="90"/>
      <c r="O78" s="92"/>
      <c r="P78" s="80">
        <v>113114</v>
      </c>
      <c r="Q78" s="94"/>
      <c r="R78" s="92"/>
      <c r="S78" s="30">
        <v>129500</v>
      </c>
      <c r="T78" s="94"/>
      <c r="U78" s="90">
        <v>120000</v>
      </c>
      <c r="V78" s="90"/>
      <c r="W78" s="92"/>
      <c r="Y78" s="94"/>
      <c r="Z78" s="92"/>
    </row>
    <row r="79" spans="1:26" ht="134.4">
      <c r="A79" s="70">
        <v>62</v>
      </c>
      <c r="B79" s="75" t="s">
        <v>102</v>
      </c>
      <c r="C79" s="30" t="s">
        <v>103</v>
      </c>
      <c r="D79" s="30" t="s">
        <v>49</v>
      </c>
      <c r="E79" s="30">
        <v>2</v>
      </c>
      <c r="F79" s="30">
        <v>134550</v>
      </c>
      <c r="G79" s="30">
        <f t="shared" si="1"/>
        <v>269100</v>
      </c>
      <c r="H79" s="102" t="s">
        <v>252</v>
      </c>
      <c r="I79" s="90"/>
      <c r="J79" s="90"/>
      <c r="K79" s="90"/>
      <c r="L79" s="90"/>
      <c r="M79" s="90"/>
      <c r="N79" s="90"/>
      <c r="O79" s="92"/>
      <c r="P79" s="80">
        <v>119988</v>
      </c>
      <c r="Q79" s="94"/>
      <c r="R79" s="92"/>
      <c r="S79" s="30">
        <v>134550</v>
      </c>
      <c r="T79" s="94"/>
      <c r="U79" s="90">
        <v>128540</v>
      </c>
      <c r="V79" s="90"/>
      <c r="W79" s="92"/>
      <c r="Y79" s="94"/>
      <c r="Z79" s="92"/>
    </row>
    <row r="80" spans="1:26" ht="134.4">
      <c r="A80" s="70">
        <v>63</v>
      </c>
      <c r="B80" s="75" t="s">
        <v>104</v>
      </c>
      <c r="C80" s="30" t="s">
        <v>103</v>
      </c>
      <c r="D80" s="30" t="s">
        <v>49</v>
      </c>
      <c r="E80" s="30">
        <v>2</v>
      </c>
      <c r="F80" s="30">
        <v>134550</v>
      </c>
      <c r="G80" s="30">
        <f t="shared" si="1"/>
        <v>269100</v>
      </c>
      <c r="H80" s="102" t="s">
        <v>252</v>
      </c>
      <c r="I80" s="90"/>
      <c r="J80" s="90"/>
      <c r="K80" s="90"/>
      <c r="L80" s="90"/>
      <c r="M80" s="90"/>
      <c r="N80" s="90"/>
      <c r="O80" s="92"/>
      <c r="P80" s="80">
        <v>119988</v>
      </c>
      <c r="Q80" s="94"/>
      <c r="R80" s="92"/>
      <c r="S80" s="30">
        <v>134550</v>
      </c>
      <c r="T80" s="94"/>
      <c r="U80" s="90">
        <v>122000</v>
      </c>
      <c r="V80" s="90"/>
      <c r="W80" s="92"/>
      <c r="Y80" s="94"/>
      <c r="Z80" s="92"/>
    </row>
    <row r="81" spans="1:26" ht="124.8">
      <c r="A81" s="70">
        <v>64</v>
      </c>
      <c r="B81" s="75" t="s">
        <v>105</v>
      </c>
      <c r="C81" s="30" t="s">
        <v>101</v>
      </c>
      <c r="D81" s="30" t="s">
        <v>49</v>
      </c>
      <c r="E81" s="30">
        <v>3</v>
      </c>
      <c r="F81" s="30">
        <v>137750</v>
      </c>
      <c r="G81" s="30">
        <f t="shared" si="1"/>
        <v>413250</v>
      </c>
      <c r="H81" s="102" t="s">
        <v>252</v>
      </c>
      <c r="I81" s="90"/>
      <c r="J81" s="90"/>
      <c r="K81" s="90"/>
      <c r="L81" s="90"/>
      <c r="M81" s="90"/>
      <c r="N81" s="90"/>
      <c r="O81" s="92"/>
      <c r="P81" s="80">
        <v>114119</v>
      </c>
      <c r="Q81" s="94"/>
      <c r="R81" s="92"/>
      <c r="S81" s="30">
        <v>137750</v>
      </c>
      <c r="T81" s="94"/>
      <c r="U81" s="90">
        <v>124200</v>
      </c>
      <c r="V81" s="90"/>
      <c r="W81" s="92"/>
      <c r="Y81" s="94"/>
      <c r="Z81" s="92"/>
    </row>
    <row r="82" spans="1:26" ht="144">
      <c r="A82" s="70">
        <v>65</v>
      </c>
      <c r="B82" s="75" t="s">
        <v>106</v>
      </c>
      <c r="C82" s="30" t="s">
        <v>107</v>
      </c>
      <c r="D82" s="30" t="s">
        <v>49</v>
      </c>
      <c r="E82" s="30">
        <v>2</v>
      </c>
      <c r="F82" s="30">
        <v>77868</v>
      </c>
      <c r="G82" s="30">
        <f t="shared" si="1"/>
        <v>155736</v>
      </c>
      <c r="H82" s="102" t="s">
        <v>252</v>
      </c>
      <c r="I82" s="90"/>
      <c r="J82" s="90"/>
      <c r="K82" s="90"/>
      <c r="L82" s="90"/>
      <c r="M82" s="90"/>
      <c r="N82" s="90"/>
      <c r="O82" s="92"/>
      <c r="P82" s="80">
        <v>68525</v>
      </c>
      <c r="Q82" s="94"/>
      <c r="R82" s="92"/>
      <c r="S82" s="30">
        <v>77868</v>
      </c>
      <c r="T82" s="94"/>
      <c r="U82" s="90">
        <v>74000</v>
      </c>
      <c r="V82" s="90"/>
      <c r="W82" s="92"/>
      <c r="Y82" s="94"/>
      <c r="Z82" s="92"/>
    </row>
    <row r="83" spans="1:26" ht="124.8">
      <c r="A83" s="70">
        <v>66</v>
      </c>
      <c r="B83" s="75" t="s">
        <v>108</v>
      </c>
      <c r="C83" s="30" t="s">
        <v>109</v>
      </c>
      <c r="D83" s="30" t="s">
        <v>49</v>
      </c>
      <c r="E83" s="30">
        <v>1</v>
      </c>
      <c r="F83" s="30">
        <v>96000</v>
      </c>
      <c r="G83" s="30">
        <f t="shared" si="1"/>
        <v>96000</v>
      </c>
      <c r="H83" s="102" t="s">
        <v>252</v>
      </c>
      <c r="I83" s="90"/>
      <c r="J83" s="90"/>
      <c r="K83" s="90"/>
      <c r="L83" s="90"/>
      <c r="M83" s="90"/>
      <c r="N83" s="90"/>
      <c r="O83" s="92"/>
      <c r="P83" s="80">
        <v>92205</v>
      </c>
      <c r="Q83" s="94"/>
      <c r="R83" s="92"/>
      <c r="T83" s="94"/>
      <c r="U83" s="90"/>
      <c r="V83" s="90"/>
      <c r="W83" s="92"/>
      <c r="Y83" s="94"/>
      <c r="Z83" s="92"/>
    </row>
    <row r="84" spans="1:26" ht="182.4">
      <c r="A84" s="70">
        <v>67</v>
      </c>
      <c r="B84" s="75" t="s">
        <v>110</v>
      </c>
      <c r="C84" s="30" t="s">
        <v>111</v>
      </c>
      <c r="D84" s="30" t="s">
        <v>49</v>
      </c>
      <c r="E84" s="30">
        <v>1</v>
      </c>
      <c r="F84" s="30">
        <v>311270</v>
      </c>
      <c r="G84" s="30">
        <f t="shared" si="1"/>
        <v>311270</v>
      </c>
      <c r="H84" s="102" t="s">
        <v>252</v>
      </c>
      <c r="I84" s="90"/>
      <c r="J84" s="90"/>
      <c r="K84" s="90"/>
      <c r="L84" s="90"/>
      <c r="M84" s="90"/>
      <c r="N84" s="90"/>
      <c r="O84" s="92"/>
      <c r="P84" s="80">
        <v>281686</v>
      </c>
      <c r="Q84" s="94"/>
      <c r="R84" s="92"/>
      <c r="S84" s="30">
        <v>311270</v>
      </c>
      <c r="T84" s="94"/>
      <c r="U84" s="90">
        <v>298452</v>
      </c>
      <c r="V84" s="90"/>
      <c r="W84" s="92"/>
      <c r="Y84" s="94"/>
      <c r="Z84" s="92"/>
    </row>
    <row r="85" spans="1:26" ht="182.4">
      <c r="A85" s="70">
        <v>68</v>
      </c>
      <c r="B85" s="75" t="s">
        <v>112</v>
      </c>
      <c r="C85" s="30" t="s">
        <v>111</v>
      </c>
      <c r="D85" s="30" t="s">
        <v>49</v>
      </c>
      <c r="E85" s="30">
        <v>1</v>
      </c>
      <c r="F85" s="30">
        <v>311270</v>
      </c>
      <c r="G85" s="30">
        <f t="shared" si="1"/>
        <v>311270</v>
      </c>
      <c r="H85" s="102" t="s">
        <v>252</v>
      </c>
      <c r="I85" s="90"/>
      <c r="J85" s="90"/>
      <c r="K85" s="90"/>
      <c r="L85" s="90"/>
      <c r="M85" s="90"/>
      <c r="N85" s="90"/>
      <c r="O85" s="92"/>
      <c r="P85" s="80">
        <v>281686</v>
      </c>
      <c r="Q85" s="94"/>
      <c r="R85" s="92"/>
      <c r="S85" s="30">
        <v>311270</v>
      </c>
      <c r="T85" s="94"/>
      <c r="U85" s="90">
        <v>298000</v>
      </c>
      <c r="V85" s="90"/>
      <c r="W85" s="92"/>
      <c r="Y85" s="94"/>
      <c r="Z85" s="92"/>
    </row>
    <row r="86" spans="1:26" ht="297.60000000000002">
      <c r="A86" s="70">
        <v>69</v>
      </c>
      <c r="B86" s="75" t="s">
        <v>113</v>
      </c>
      <c r="C86" s="30" t="s">
        <v>111</v>
      </c>
      <c r="D86" s="30" t="s">
        <v>49</v>
      </c>
      <c r="E86" s="30">
        <v>1</v>
      </c>
      <c r="F86" s="30">
        <v>274650</v>
      </c>
      <c r="G86" s="30">
        <f t="shared" si="1"/>
        <v>274650</v>
      </c>
      <c r="H86" s="102" t="s">
        <v>252</v>
      </c>
      <c r="I86" s="90"/>
      <c r="J86" s="90"/>
      <c r="K86" s="90"/>
      <c r="L86" s="90"/>
      <c r="M86" s="90"/>
      <c r="N86" s="90"/>
      <c r="O86" s="92"/>
      <c r="P86" s="80">
        <v>251686</v>
      </c>
      <c r="Q86" s="94"/>
      <c r="R86" s="92"/>
      <c r="T86" s="94"/>
      <c r="U86" s="90">
        <v>265210</v>
      </c>
      <c r="V86" s="90"/>
      <c r="W86" s="92"/>
      <c r="Y86" s="94"/>
      <c r="Z86" s="92"/>
    </row>
    <row r="87" spans="1:26" ht="96">
      <c r="A87" s="70">
        <v>70</v>
      </c>
      <c r="B87" s="75" t="s">
        <v>114</v>
      </c>
      <c r="C87" s="30" t="s">
        <v>115</v>
      </c>
      <c r="D87" s="30" t="s">
        <v>49</v>
      </c>
      <c r="E87" s="30">
        <v>1</v>
      </c>
      <c r="F87" s="30">
        <v>124410</v>
      </c>
      <c r="G87" s="30">
        <f t="shared" si="1"/>
        <v>124410</v>
      </c>
      <c r="H87" s="102" t="s">
        <v>252</v>
      </c>
      <c r="I87" s="90"/>
      <c r="J87" s="90"/>
      <c r="K87" s="90"/>
      <c r="L87" s="90"/>
      <c r="M87" s="90"/>
      <c r="N87" s="90"/>
      <c r="O87" s="92"/>
      <c r="P87" s="80">
        <v>94380</v>
      </c>
      <c r="Q87" s="94"/>
      <c r="R87" s="92"/>
      <c r="T87" s="94"/>
      <c r="U87" s="90">
        <v>114000</v>
      </c>
      <c r="V87" s="90"/>
      <c r="W87" s="92"/>
      <c r="Y87" s="94"/>
      <c r="Z87" s="92"/>
    </row>
    <row r="88" spans="1:26" ht="163.19999999999999">
      <c r="A88" s="70">
        <v>71</v>
      </c>
      <c r="B88" s="75" t="s">
        <v>116</v>
      </c>
      <c r="C88" s="30" t="s">
        <v>117</v>
      </c>
      <c r="D88" s="30" t="s">
        <v>49</v>
      </c>
      <c r="E88" s="30">
        <v>3</v>
      </c>
      <c r="F88" s="30">
        <v>149151</v>
      </c>
      <c r="G88" s="30">
        <f t="shared" si="1"/>
        <v>447453</v>
      </c>
      <c r="H88" s="102" t="s">
        <v>252</v>
      </c>
      <c r="I88" s="90"/>
      <c r="J88" s="90"/>
      <c r="K88" s="90"/>
      <c r="L88" s="90"/>
      <c r="M88" s="90"/>
      <c r="N88" s="90"/>
      <c r="O88" s="92"/>
      <c r="P88" s="80">
        <v>135609</v>
      </c>
      <c r="Q88" s="94"/>
      <c r="R88" s="92"/>
      <c r="S88" s="30" t="s">
        <v>311</v>
      </c>
      <c r="T88" s="94"/>
      <c r="U88" s="90" t="s">
        <v>314</v>
      </c>
      <c r="V88" s="90"/>
      <c r="W88" s="92"/>
      <c r="Y88" s="94"/>
      <c r="Z88" s="92"/>
    </row>
    <row r="89" spans="1:26" ht="19.2">
      <c r="A89" s="70">
        <v>72</v>
      </c>
      <c r="B89" s="75" t="s">
        <v>118</v>
      </c>
      <c r="C89" s="30" t="s">
        <v>119</v>
      </c>
      <c r="D89" s="30" t="s">
        <v>49</v>
      </c>
      <c r="E89" s="30">
        <v>2</v>
      </c>
      <c r="F89" s="30">
        <v>155257</v>
      </c>
      <c r="G89" s="30">
        <f t="shared" si="1"/>
        <v>310514</v>
      </c>
      <c r="H89" s="102" t="s">
        <v>252</v>
      </c>
      <c r="I89" s="90"/>
      <c r="J89" s="90"/>
      <c r="K89" s="90"/>
      <c r="L89" s="90"/>
      <c r="M89" s="90"/>
      <c r="N89" s="90"/>
      <c r="O89" s="92"/>
      <c r="P89" s="80">
        <v>134864</v>
      </c>
      <c r="Q89" s="94"/>
      <c r="R89" s="92"/>
      <c r="S89" s="30">
        <v>155257</v>
      </c>
      <c r="T89" s="94"/>
      <c r="U89" s="90"/>
      <c r="V89" s="90"/>
      <c r="W89" s="92"/>
      <c r="Y89" s="94"/>
      <c r="Z89" s="92"/>
    </row>
    <row r="90" spans="1:26" ht="24">
      <c r="A90" s="70">
        <v>73</v>
      </c>
      <c r="B90" s="78" t="s">
        <v>322</v>
      </c>
      <c r="C90" s="50" t="s">
        <v>120</v>
      </c>
      <c r="D90" s="50" t="s">
        <v>121</v>
      </c>
      <c r="E90" s="50">
        <v>50</v>
      </c>
      <c r="F90" s="83">
        <v>45000</v>
      </c>
      <c r="G90" s="30">
        <f t="shared" si="1"/>
        <v>2250000</v>
      </c>
      <c r="H90" s="102" t="s">
        <v>252</v>
      </c>
      <c r="I90" s="90"/>
      <c r="J90" s="90"/>
      <c r="K90" s="90"/>
      <c r="L90" s="90"/>
      <c r="M90" s="90"/>
      <c r="N90" s="90"/>
      <c r="O90" s="92"/>
      <c r="Q90" s="94"/>
      <c r="R90" s="92"/>
      <c r="T90" s="94"/>
      <c r="U90" s="90"/>
      <c r="V90" s="90"/>
      <c r="W90" s="92"/>
      <c r="Y90" s="94"/>
      <c r="Z90" s="92"/>
    </row>
    <row r="91" spans="1:26" ht="172.8">
      <c r="A91" s="70">
        <v>74</v>
      </c>
      <c r="B91" s="75" t="s">
        <v>122</v>
      </c>
      <c r="C91" s="30" t="s">
        <v>123</v>
      </c>
      <c r="D91" s="30" t="s">
        <v>49</v>
      </c>
      <c r="E91" s="30">
        <v>1</v>
      </c>
      <c r="F91" s="30">
        <v>215409</v>
      </c>
      <c r="G91" s="30">
        <f t="shared" si="1"/>
        <v>215409</v>
      </c>
      <c r="H91" s="102" t="s">
        <v>252</v>
      </c>
      <c r="I91" s="90"/>
      <c r="J91" s="90"/>
      <c r="K91" s="90"/>
      <c r="L91" s="90"/>
      <c r="M91" s="90"/>
      <c r="N91" s="90"/>
      <c r="O91" s="92"/>
      <c r="P91" s="80">
        <v>198967</v>
      </c>
      <c r="Q91" s="94"/>
      <c r="R91" s="92"/>
      <c r="S91" s="30">
        <v>215409</v>
      </c>
      <c r="T91" s="94"/>
      <c r="U91" s="90">
        <v>204120</v>
      </c>
      <c r="V91" s="90"/>
      <c r="W91" s="92"/>
      <c r="Y91" s="94"/>
      <c r="Z91" s="92"/>
    </row>
    <row r="92" spans="1:26" ht="115.2">
      <c r="A92" s="70">
        <v>75</v>
      </c>
      <c r="B92" s="75" t="s">
        <v>124</v>
      </c>
      <c r="C92" s="30" t="s">
        <v>125</v>
      </c>
      <c r="D92" s="30" t="s">
        <v>49</v>
      </c>
      <c r="E92" s="30">
        <v>2</v>
      </c>
      <c r="F92" s="30">
        <v>523299</v>
      </c>
      <c r="G92" s="30">
        <f t="shared" si="1"/>
        <v>1046598</v>
      </c>
      <c r="H92" s="102" t="s">
        <v>252</v>
      </c>
      <c r="I92" s="90"/>
      <c r="J92" s="90"/>
      <c r="K92" s="90"/>
      <c r="L92" s="90"/>
      <c r="M92" s="90"/>
      <c r="N92" s="90"/>
      <c r="O92" s="92"/>
      <c r="P92" s="80">
        <v>503476</v>
      </c>
      <c r="Q92" s="94"/>
      <c r="R92" s="92"/>
      <c r="S92" s="30">
        <v>523299</v>
      </c>
      <c r="T92" s="94"/>
      <c r="U92" s="90">
        <v>510000</v>
      </c>
      <c r="V92" s="90"/>
      <c r="W92" s="92"/>
      <c r="Y92" s="94"/>
      <c r="Z92" s="92"/>
    </row>
    <row r="93" spans="1:26" ht="307.2">
      <c r="A93" s="70">
        <v>76</v>
      </c>
      <c r="B93" s="75" t="s">
        <v>126</v>
      </c>
      <c r="C93" s="30" t="s">
        <v>111</v>
      </c>
      <c r="D93" s="30" t="s">
        <v>49</v>
      </c>
      <c r="E93" s="30">
        <v>1</v>
      </c>
      <c r="F93" s="30">
        <v>299944</v>
      </c>
      <c r="G93" s="30">
        <f t="shared" si="1"/>
        <v>299944</v>
      </c>
      <c r="H93" s="102" t="s">
        <v>252</v>
      </c>
      <c r="I93" s="90"/>
      <c r="J93" s="90"/>
      <c r="K93" s="90"/>
      <c r="L93" s="90"/>
      <c r="M93" s="90"/>
      <c r="N93" s="90"/>
      <c r="O93" s="92"/>
      <c r="P93" s="80">
        <v>272379</v>
      </c>
      <c r="Q93" s="94"/>
      <c r="R93" s="92"/>
      <c r="S93" s="30">
        <v>299944</v>
      </c>
      <c r="T93" s="94"/>
      <c r="U93" s="90">
        <v>279542</v>
      </c>
      <c r="V93" s="90"/>
      <c r="W93" s="92"/>
      <c r="Y93" s="94"/>
      <c r="Z93" s="92"/>
    </row>
    <row r="94" spans="1:26" ht="124.8">
      <c r="A94" s="70">
        <v>77</v>
      </c>
      <c r="B94" s="75" t="s">
        <v>127</v>
      </c>
      <c r="C94" s="30" t="s">
        <v>65</v>
      </c>
      <c r="D94" s="30" t="s">
        <v>49</v>
      </c>
      <c r="E94" s="30">
        <v>2</v>
      </c>
      <c r="F94" s="30">
        <v>218213</v>
      </c>
      <c r="G94" s="30">
        <f t="shared" si="1"/>
        <v>436426</v>
      </c>
      <c r="H94" s="102" t="s">
        <v>252</v>
      </c>
      <c r="I94" s="90"/>
      <c r="J94" s="90"/>
      <c r="K94" s="90"/>
      <c r="L94" s="90"/>
      <c r="M94" s="90"/>
      <c r="N94" s="90"/>
      <c r="O94" s="92"/>
      <c r="P94" s="80">
        <v>205158</v>
      </c>
      <c r="Q94" s="94"/>
      <c r="R94" s="92"/>
      <c r="T94" s="94"/>
      <c r="U94" s="90">
        <v>209455</v>
      </c>
      <c r="V94" s="90"/>
      <c r="W94" s="92"/>
      <c r="Y94" s="94"/>
      <c r="Z94" s="92"/>
    </row>
    <row r="95" spans="1:26" ht="163.19999999999999">
      <c r="A95" s="70">
        <v>78</v>
      </c>
      <c r="B95" s="75" t="s">
        <v>128</v>
      </c>
      <c r="C95" s="30" t="s">
        <v>129</v>
      </c>
      <c r="D95" s="30" t="s">
        <v>49</v>
      </c>
      <c r="E95" s="30">
        <v>5</v>
      </c>
      <c r="F95" s="30">
        <v>131040</v>
      </c>
      <c r="G95" s="30">
        <f t="shared" si="1"/>
        <v>655200</v>
      </c>
      <c r="H95" s="102" t="s">
        <v>252</v>
      </c>
      <c r="I95" s="90"/>
      <c r="J95" s="90"/>
      <c r="K95" s="90"/>
      <c r="L95" s="90"/>
      <c r="M95" s="90"/>
      <c r="N95" s="90"/>
      <c r="O95" s="92"/>
      <c r="P95" s="80">
        <v>116703</v>
      </c>
      <c r="Q95" s="94"/>
      <c r="R95" s="92"/>
      <c r="S95" s="30">
        <v>131040</v>
      </c>
      <c r="T95" s="94"/>
      <c r="U95" s="90">
        <v>129540</v>
      </c>
      <c r="V95" s="90"/>
      <c r="W95" s="92"/>
      <c r="Y95" s="94"/>
      <c r="Z95" s="92"/>
    </row>
    <row r="96" spans="1:26" ht="163.19999999999999">
      <c r="A96" s="70">
        <v>79</v>
      </c>
      <c r="B96" s="75" t="s">
        <v>130</v>
      </c>
      <c r="C96" s="30" t="s">
        <v>59</v>
      </c>
      <c r="D96" s="30" t="s">
        <v>49</v>
      </c>
      <c r="E96" s="30">
        <v>3</v>
      </c>
      <c r="F96" s="30">
        <v>77571</v>
      </c>
      <c r="G96" s="30">
        <f t="shared" si="1"/>
        <v>232713</v>
      </c>
      <c r="H96" s="102" t="s">
        <v>252</v>
      </c>
      <c r="I96" s="90"/>
      <c r="J96" s="90"/>
      <c r="K96" s="90"/>
      <c r="L96" s="90"/>
      <c r="M96" s="90"/>
      <c r="N96" s="90"/>
      <c r="O96" s="92"/>
      <c r="P96" s="80">
        <v>73404</v>
      </c>
      <c r="Q96" s="94"/>
      <c r="R96" s="92"/>
      <c r="T96" s="94"/>
      <c r="U96" s="90">
        <v>77000</v>
      </c>
      <c r="V96" s="90"/>
      <c r="W96" s="92"/>
      <c r="Y96" s="94"/>
      <c r="Z96" s="92"/>
    </row>
    <row r="97" spans="1:26" ht="115.2">
      <c r="A97" s="70">
        <v>80</v>
      </c>
      <c r="B97" s="75" t="s">
        <v>131</v>
      </c>
      <c r="C97" s="30" t="s">
        <v>132</v>
      </c>
      <c r="D97" s="30" t="s">
        <v>49</v>
      </c>
      <c r="E97" s="30">
        <v>2</v>
      </c>
      <c r="F97" s="30">
        <v>593958</v>
      </c>
      <c r="G97" s="30">
        <f t="shared" si="1"/>
        <v>1187916</v>
      </c>
      <c r="H97" s="102" t="s">
        <v>252</v>
      </c>
      <c r="I97" s="90"/>
      <c r="J97" s="90"/>
      <c r="K97" s="90"/>
      <c r="L97" s="90"/>
      <c r="M97" s="90"/>
      <c r="N97" s="90"/>
      <c r="O97" s="92"/>
      <c r="P97" s="80">
        <v>553686</v>
      </c>
      <c r="Q97" s="94"/>
      <c r="R97" s="92"/>
      <c r="T97" s="94"/>
      <c r="U97" s="90">
        <v>585120</v>
      </c>
      <c r="V97" s="90"/>
      <c r="W97" s="92"/>
      <c r="Y97" s="94"/>
      <c r="Z97" s="92"/>
    </row>
    <row r="98" spans="1:26" ht="153.6">
      <c r="A98" s="70">
        <v>81</v>
      </c>
      <c r="B98" s="75" t="s">
        <v>133</v>
      </c>
      <c r="C98" s="30" t="s">
        <v>134</v>
      </c>
      <c r="D98" s="30" t="s">
        <v>49</v>
      </c>
      <c r="E98" s="30">
        <v>1</v>
      </c>
      <c r="F98" s="30">
        <v>260076</v>
      </c>
      <c r="G98" s="30">
        <f t="shared" si="1"/>
        <v>260076</v>
      </c>
      <c r="H98" s="102" t="s">
        <v>252</v>
      </c>
      <c r="I98" s="90"/>
      <c r="J98" s="90"/>
      <c r="K98" s="90"/>
      <c r="L98" s="90"/>
      <c r="M98" s="90"/>
      <c r="N98" s="90"/>
      <c r="O98" s="92"/>
      <c r="P98" s="80">
        <v>254517</v>
      </c>
      <c r="Q98" s="94"/>
      <c r="R98" s="92"/>
      <c r="S98" s="30">
        <v>260076</v>
      </c>
      <c r="T98" s="94"/>
      <c r="U98" s="90"/>
      <c r="V98" s="90"/>
      <c r="W98" s="92"/>
      <c r="Y98" s="94"/>
      <c r="Z98" s="92"/>
    </row>
    <row r="99" spans="1:26" ht="240">
      <c r="A99" s="70">
        <v>82</v>
      </c>
      <c r="B99" s="75" t="s">
        <v>135</v>
      </c>
      <c r="C99" s="30" t="s">
        <v>136</v>
      </c>
      <c r="D99" s="30" t="s">
        <v>49</v>
      </c>
      <c r="E99" s="30">
        <v>1</v>
      </c>
      <c r="F99" s="30">
        <v>170295</v>
      </c>
      <c r="G99" s="30">
        <f t="shared" si="1"/>
        <v>170295</v>
      </c>
      <c r="H99" s="102" t="s">
        <v>252</v>
      </c>
      <c r="I99" s="90"/>
      <c r="J99" s="90"/>
      <c r="K99" s="90"/>
      <c r="L99" s="90"/>
      <c r="M99" s="90"/>
      <c r="N99" s="90"/>
      <c r="O99" s="92"/>
      <c r="P99" s="80">
        <v>160107</v>
      </c>
      <c r="Q99" s="94"/>
      <c r="R99" s="92"/>
      <c r="S99" s="30">
        <v>170295</v>
      </c>
      <c r="T99" s="94"/>
      <c r="U99" s="90">
        <v>165450</v>
      </c>
      <c r="V99" s="90"/>
      <c r="W99" s="92"/>
      <c r="Y99" s="94"/>
      <c r="Z99" s="92"/>
    </row>
    <row r="100" spans="1:26" ht="124.8">
      <c r="A100" s="70">
        <v>83</v>
      </c>
      <c r="B100" s="75" t="s">
        <v>137</v>
      </c>
      <c r="C100" s="30" t="s">
        <v>59</v>
      </c>
      <c r="D100" s="30" t="s">
        <v>49</v>
      </c>
      <c r="E100" s="30">
        <v>3</v>
      </c>
      <c r="F100" s="30">
        <v>96885</v>
      </c>
      <c r="G100" s="30">
        <f t="shared" si="1"/>
        <v>290655</v>
      </c>
      <c r="H100" s="102" t="s">
        <v>252</v>
      </c>
      <c r="I100" s="90"/>
      <c r="J100" s="90"/>
      <c r="K100" s="90"/>
      <c r="L100" s="90"/>
      <c r="M100" s="90"/>
      <c r="N100" s="90"/>
      <c r="O100" s="92"/>
      <c r="P100" s="80">
        <v>91089</v>
      </c>
      <c r="Q100" s="94"/>
      <c r="R100" s="92"/>
      <c r="T100" s="94"/>
      <c r="U100" s="90">
        <v>94443</v>
      </c>
      <c r="V100" s="90"/>
      <c r="W100" s="92"/>
      <c r="Y100" s="94"/>
      <c r="Z100" s="92"/>
    </row>
    <row r="101" spans="1:26" ht="105.6">
      <c r="A101" s="70">
        <v>84</v>
      </c>
      <c r="B101" s="75" t="s">
        <v>138</v>
      </c>
      <c r="C101" s="30" t="s">
        <v>139</v>
      </c>
      <c r="D101" s="30" t="s">
        <v>49</v>
      </c>
      <c r="E101" s="30">
        <v>1</v>
      </c>
      <c r="F101" s="30">
        <v>167824</v>
      </c>
      <c r="G101" s="30">
        <f t="shared" si="1"/>
        <v>167824</v>
      </c>
      <c r="H101" s="102" t="s">
        <v>252</v>
      </c>
      <c r="I101" s="90"/>
      <c r="J101" s="90"/>
      <c r="K101" s="90"/>
      <c r="L101" s="90"/>
      <c r="M101" s="90"/>
      <c r="N101" s="90"/>
      <c r="O101" s="92"/>
      <c r="P101" s="80">
        <v>157824</v>
      </c>
      <c r="Q101" s="94"/>
      <c r="R101" s="92"/>
      <c r="T101" s="94"/>
      <c r="U101" s="90">
        <v>163000</v>
      </c>
      <c r="V101" s="90"/>
      <c r="W101" s="92"/>
      <c r="Y101" s="94"/>
      <c r="Z101" s="92"/>
    </row>
    <row r="102" spans="1:26" ht="67.2">
      <c r="A102" s="70">
        <v>85</v>
      </c>
      <c r="B102" s="75" t="s">
        <v>140</v>
      </c>
      <c r="C102" s="30" t="s">
        <v>141</v>
      </c>
      <c r="D102" s="30" t="s">
        <v>49</v>
      </c>
      <c r="E102" s="30">
        <v>1</v>
      </c>
      <c r="F102" s="30">
        <v>148500</v>
      </c>
      <c r="G102" s="30">
        <f t="shared" si="1"/>
        <v>148500</v>
      </c>
      <c r="H102" s="102" t="s">
        <v>252</v>
      </c>
      <c r="I102" s="90"/>
      <c r="J102" s="90"/>
      <c r="K102" s="90"/>
      <c r="L102" s="90"/>
      <c r="M102" s="90"/>
      <c r="N102" s="90"/>
      <c r="O102" s="92"/>
      <c r="P102" s="80">
        <v>146362</v>
      </c>
      <c r="Q102" s="94"/>
      <c r="R102" s="92"/>
      <c r="S102" s="30">
        <v>148500</v>
      </c>
      <c r="T102" s="94"/>
      <c r="U102" s="90"/>
      <c r="V102" s="90"/>
      <c r="W102" s="92"/>
      <c r="Y102" s="94"/>
      <c r="Z102" s="92"/>
    </row>
    <row r="103" spans="1:26" ht="19.2">
      <c r="A103" s="70">
        <v>86</v>
      </c>
      <c r="B103" s="75" t="s">
        <v>142</v>
      </c>
      <c r="C103" s="30" t="s">
        <v>143</v>
      </c>
      <c r="D103" s="30" t="s">
        <v>96</v>
      </c>
      <c r="E103" s="30">
        <v>1</v>
      </c>
      <c r="F103" s="30">
        <v>3900</v>
      </c>
      <c r="G103" s="30">
        <f t="shared" si="1"/>
        <v>3900</v>
      </c>
      <c r="H103" s="102" t="s">
        <v>252</v>
      </c>
      <c r="I103" s="90"/>
      <c r="J103" s="90"/>
      <c r="K103" s="90"/>
      <c r="L103" s="90"/>
      <c r="M103" s="90"/>
      <c r="N103" s="90"/>
      <c r="O103" s="92"/>
      <c r="Q103" s="94"/>
      <c r="R103" s="92"/>
      <c r="T103" s="94"/>
      <c r="U103" s="90"/>
      <c r="V103" s="90"/>
      <c r="W103" s="92"/>
      <c r="Y103" s="94"/>
      <c r="Z103" s="92"/>
    </row>
    <row r="104" spans="1:26" ht="48">
      <c r="A104" s="70">
        <v>87</v>
      </c>
      <c r="B104" s="75" t="s">
        <v>144</v>
      </c>
      <c r="C104" s="30"/>
      <c r="D104" s="30" t="s">
        <v>96</v>
      </c>
      <c r="E104" s="30">
        <v>100</v>
      </c>
      <c r="F104" s="30">
        <v>1820</v>
      </c>
      <c r="G104" s="30">
        <f t="shared" si="1"/>
        <v>182000</v>
      </c>
      <c r="H104" s="102" t="s">
        <v>252</v>
      </c>
      <c r="I104" s="90"/>
      <c r="J104" s="90"/>
      <c r="K104" s="90"/>
      <c r="L104" s="90"/>
      <c r="M104" s="90"/>
      <c r="N104" s="90"/>
      <c r="O104" s="92"/>
      <c r="Q104" s="94"/>
      <c r="R104" s="92"/>
      <c r="T104" s="94"/>
      <c r="U104" s="90"/>
      <c r="V104" s="90"/>
      <c r="W104" s="92"/>
      <c r="Y104" s="94"/>
      <c r="Z104" s="92"/>
    </row>
    <row r="105" spans="1:26" ht="36">
      <c r="A105" s="70">
        <v>88</v>
      </c>
      <c r="B105" s="75" t="s">
        <v>145</v>
      </c>
      <c r="C105" s="30" t="s">
        <v>146</v>
      </c>
      <c r="D105" s="30" t="s">
        <v>7</v>
      </c>
      <c r="E105" s="30">
        <v>1</v>
      </c>
      <c r="F105" s="30">
        <v>758890</v>
      </c>
      <c r="G105" s="30">
        <f t="shared" si="1"/>
        <v>758890</v>
      </c>
      <c r="H105" s="102" t="s">
        <v>252</v>
      </c>
      <c r="I105" s="90"/>
      <c r="J105" s="90"/>
      <c r="K105" s="90"/>
      <c r="L105" s="90"/>
      <c r="M105" s="90"/>
      <c r="N105" s="90"/>
      <c r="O105" s="92"/>
      <c r="Q105" s="94"/>
      <c r="R105" s="92"/>
      <c r="T105" s="94"/>
      <c r="U105" s="90"/>
      <c r="V105" s="90">
        <v>758890</v>
      </c>
      <c r="W105" s="87">
        <v>758110</v>
      </c>
      <c r="Y105" s="94"/>
      <c r="Z105" s="92"/>
    </row>
    <row r="106" spans="1:26" ht="28.8">
      <c r="A106" s="70">
        <v>89</v>
      </c>
      <c r="B106" s="75" t="s">
        <v>216</v>
      </c>
      <c r="C106" s="30"/>
      <c r="D106" s="30" t="s">
        <v>147</v>
      </c>
      <c r="E106" s="30">
        <v>8</v>
      </c>
      <c r="F106" s="30">
        <v>35355</v>
      </c>
      <c r="G106" s="30">
        <f t="shared" si="1"/>
        <v>282840</v>
      </c>
      <c r="H106" s="102" t="s">
        <v>252</v>
      </c>
      <c r="I106" s="90"/>
      <c r="J106" s="90"/>
      <c r="K106" s="90"/>
      <c r="L106" s="90"/>
      <c r="M106" s="90"/>
      <c r="N106" s="90"/>
      <c r="O106" s="92"/>
      <c r="P106" s="80">
        <v>35355</v>
      </c>
      <c r="Q106" s="94"/>
      <c r="R106" s="92"/>
      <c r="T106" s="94"/>
      <c r="U106" s="90"/>
      <c r="V106" s="90"/>
      <c r="W106" s="92"/>
      <c r="Y106" s="94"/>
      <c r="Z106" s="92"/>
    </row>
    <row r="107" spans="1:26" ht="28.8">
      <c r="A107" s="70">
        <v>90</v>
      </c>
      <c r="B107" s="79" t="s">
        <v>217</v>
      </c>
      <c r="C107" s="30"/>
      <c r="D107" s="30" t="s">
        <v>147</v>
      </c>
      <c r="E107" s="30">
        <v>4</v>
      </c>
      <c r="F107" s="30">
        <v>48700</v>
      </c>
      <c r="G107" s="30">
        <f t="shared" si="1"/>
        <v>194800</v>
      </c>
      <c r="H107" s="102" t="s">
        <v>252</v>
      </c>
      <c r="I107" s="90"/>
      <c r="J107" s="90"/>
      <c r="K107" s="90"/>
      <c r="L107" s="90"/>
      <c r="M107" s="90"/>
      <c r="N107" s="90"/>
      <c r="O107" s="92"/>
      <c r="P107" s="80">
        <v>48700</v>
      </c>
      <c r="Q107" s="94"/>
      <c r="R107" s="92"/>
      <c r="T107" s="94"/>
      <c r="U107" s="90"/>
      <c r="V107" s="90"/>
      <c r="W107" s="92"/>
      <c r="Y107" s="94"/>
      <c r="Z107" s="92"/>
    </row>
    <row r="108" spans="1:26" ht="38.4">
      <c r="A108" s="70">
        <v>91</v>
      </c>
      <c r="B108" s="79" t="s">
        <v>218</v>
      </c>
      <c r="C108" s="30"/>
      <c r="D108" s="30" t="s">
        <v>147</v>
      </c>
      <c r="E108" s="30">
        <v>4</v>
      </c>
      <c r="F108" s="30">
        <v>52630</v>
      </c>
      <c r="G108" s="30">
        <f t="shared" si="1"/>
        <v>210520</v>
      </c>
      <c r="H108" s="102" t="s">
        <v>252</v>
      </c>
      <c r="I108" s="90"/>
      <c r="J108" s="90"/>
      <c r="K108" s="90"/>
      <c r="L108" s="90"/>
      <c r="M108" s="90"/>
      <c r="N108" s="90"/>
      <c r="O108" s="92"/>
      <c r="P108" s="86">
        <v>52630</v>
      </c>
      <c r="Q108" s="94"/>
      <c r="R108" s="92"/>
      <c r="T108" s="94"/>
      <c r="U108" s="90"/>
      <c r="V108" s="90"/>
      <c r="W108" s="92"/>
      <c r="Y108" s="94"/>
      <c r="Z108" s="92"/>
    </row>
    <row r="109" spans="1:26" ht="28.8">
      <c r="A109" s="70">
        <v>92</v>
      </c>
      <c r="B109" s="79" t="s">
        <v>219</v>
      </c>
      <c r="C109" s="30"/>
      <c r="D109" s="30" t="s">
        <v>147</v>
      </c>
      <c r="E109" s="30">
        <v>4</v>
      </c>
      <c r="F109" s="30">
        <v>78545</v>
      </c>
      <c r="G109" s="30">
        <f t="shared" si="1"/>
        <v>314180</v>
      </c>
      <c r="H109" s="102" t="s">
        <v>252</v>
      </c>
      <c r="I109" s="90"/>
      <c r="J109" s="90"/>
      <c r="K109" s="90"/>
      <c r="L109" s="90"/>
      <c r="M109" s="90"/>
      <c r="N109" s="90"/>
      <c r="O109" s="92"/>
      <c r="P109" s="80">
        <v>78545</v>
      </c>
      <c r="Q109" s="94"/>
      <c r="R109" s="92"/>
      <c r="T109" s="94"/>
      <c r="U109" s="90"/>
      <c r="V109" s="90"/>
      <c r="W109" s="92"/>
      <c r="Y109" s="94"/>
      <c r="Z109" s="92"/>
    </row>
    <row r="110" spans="1:26" ht="19.2">
      <c r="A110" s="70">
        <v>93</v>
      </c>
      <c r="B110" s="79" t="s">
        <v>220</v>
      </c>
      <c r="C110" s="30"/>
      <c r="D110" s="30" t="s">
        <v>147</v>
      </c>
      <c r="E110" s="30">
        <v>4</v>
      </c>
      <c r="F110" s="30">
        <v>43990</v>
      </c>
      <c r="G110" s="30">
        <f t="shared" si="1"/>
        <v>175960</v>
      </c>
      <c r="H110" s="102" t="s">
        <v>252</v>
      </c>
      <c r="I110" s="90"/>
      <c r="J110" s="90"/>
      <c r="K110" s="90"/>
      <c r="L110" s="90"/>
      <c r="M110" s="90"/>
      <c r="N110" s="90"/>
      <c r="O110" s="92"/>
      <c r="P110" s="80">
        <v>43990</v>
      </c>
      <c r="Q110" s="94"/>
      <c r="R110" s="92"/>
      <c r="T110" s="94"/>
      <c r="U110" s="90"/>
      <c r="V110" s="90"/>
      <c r="W110" s="92"/>
      <c r="Y110" s="94"/>
      <c r="Z110" s="92"/>
    </row>
    <row r="111" spans="1:26" ht="115.2">
      <c r="A111" s="70">
        <v>94</v>
      </c>
      <c r="B111" s="79" t="s">
        <v>286</v>
      </c>
      <c r="C111" s="30" t="s">
        <v>283</v>
      </c>
      <c r="D111" s="30" t="s">
        <v>49</v>
      </c>
      <c r="E111" s="30">
        <v>1</v>
      </c>
      <c r="F111" s="30">
        <v>253519</v>
      </c>
      <c r="G111" s="30">
        <f t="shared" si="1"/>
        <v>253519</v>
      </c>
      <c r="H111" s="102" t="s">
        <v>252</v>
      </c>
      <c r="I111" s="90"/>
      <c r="J111" s="90"/>
      <c r="K111" s="90"/>
      <c r="L111" s="90"/>
      <c r="M111" s="90"/>
      <c r="N111" s="90"/>
      <c r="O111" s="92"/>
      <c r="P111" s="80">
        <v>253519</v>
      </c>
      <c r="Q111" s="94"/>
      <c r="R111" s="92"/>
      <c r="T111" s="94"/>
      <c r="U111" s="90"/>
      <c r="V111" s="90"/>
      <c r="W111" s="92"/>
      <c r="Y111" s="94"/>
      <c r="Z111" s="92"/>
    </row>
    <row r="112" spans="1:26" ht="124.8">
      <c r="A112" s="70">
        <v>95</v>
      </c>
      <c r="B112" s="79" t="s">
        <v>287</v>
      </c>
      <c r="C112" s="30" t="s">
        <v>284</v>
      </c>
      <c r="D112" s="30" t="s">
        <v>49</v>
      </c>
      <c r="E112" s="30">
        <v>1</v>
      </c>
      <c r="F112" s="30">
        <v>253519</v>
      </c>
      <c r="G112" s="30">
        <f t="shared" si="1"/>
        <v>253519</v>
      </c>
      <c r="H112" s="102" t="s">
        <v>252</v>
      </c>
      <c r="I112" s="90"/>
      <c r="J112" s="90"/>
      <c r="K112" s="90"/>
      <c r="L112" s="90"/>
      <c r="M112" s="90"/>
      <c r="N112" s="90"/>
      <c r="O112" s="92"/>
      <c r="P112" s="80">
        <v>253519</v>
      </c>
      <c r="Q112" s="94"/>
      <c r="R112" s="92"/>
      <c r="T112" s="94"/>
      <c r="U112" s="90"/>
      <c r="V112" s="90"/>
      <c r="W112" s="92"/>
      <c r="Y112" s="94"/>
      <c r="Z112" s="92"/>
    </row>
    <row r="113" spans="1:27" ht="124.8">
      <c r="A113" s="70">
        <v>96</v>
      </c>
      <c r="B113" s="79" t="s">
        <v>288</v>
      </c>
      <c r="C113" s="30" t="s">
        <v>285</v>
      </c>
      <c r="D113" s="30" t="s">
        <v>49</v>
      </c>
      <c r="E113" s="30">
        <v>1</v>
      </c>
      <c r="F113" s="30">
        <v>253519</v>
      </c>
      <c r="G113" s="30">
        <f t="shared" si="1"/>
        <v>253519</v>
      </c>
      <c r="H113" s="102" t="s">
        <v>252</v>
      </c>
      <c r="I113" s="90"/>
      <c r="J113" s="90"/>
      <c r="K113" s="90"/>
      <c r="L113" s="90"/>
      <c r="M113" s="90"/>
      <c r="N113" s="90"/>
      <c r="O113" s="92"/>
      <c r="P113" s="80">
        <v>253519</v>
      </c>
      <c r="Q113" s="94"/>
      <c r="R113" s="92"/>
      <c r="T113" s="94"/>
      <c r="U113" s="90"/>
      <c r="V113" s="90"/>
      <c r="W113" s="92"/>
      <c r="Y113" s="94"/>
      <c r="Z113" s="92"/>
    </row>
    <row r="114" spans="1:27" ht="115.2">
      <c r="A114" s="70">
        <v>97</v>
      </c>
      <c r="B114" s="79" t="s">
        <v>289</v>
      </c>
      <c r="C114" s="30" t="s">
        <v>285</v>
      </c>
      <c r="D114" s="30" t="s">
        <v>49</v>
      </c>
      <c r="E114" s="30">
        <v>1</v>
      </c>
      <c r="F114" s="30">
        <v>297854</v>
      </c>
      <c r="G114" s="30">
        <f t="shared" si="1"/>
        <v>297854</v>
      </c>
      <c r="H114" s="102" t="s">
        <v>252</v>
      </c>
      <c r="I114" s="90"/>
      <c r="J114" s="90"/>
      <c r="K114" s="90"/>
      <c r="L114" s="90"/>
      <c r="M114" s="90"/>
      <c r="N114" s="90"/>
      <c r="O114" s="92"/>
      <c r="P114" s="80">
        <v>297854</v>
      </c>
      <c r="Q114" s="94"/>
      <c r="R114" s="92"/>
      <c r="T114" s="94"/>
      <c r="U114" s="90"/>
      <c r="V114" s="90"/>
      <c r="W114" s="92"/>
      <c r="Y114" s="94"/>
      <c r="Z114" s="92"/>
    </row>
    <row r="115" spans="1:27" ht="115.2">
      <c r="A115" s="70">
        <v>98</v>
      </c>
      <c r="B115" s="79" t="s">
        <v>290</v>
      </c>
      <c r="C115" s="30" t="s">
        <v>283</v>
      </c>
      <c r="D115" s="30" t="s">
        <v>49</v>
      </c>
      <c r="E115" s="30">
        <v>1</v>
      </c>
      <c r="F115" s="30">
        <v>297854</v>
      </c>
      <c r="G115" s="30">
        <f t="shared" si="1"/>
        <v>297854</v>
      </c>
      <c r="H115" s="102" t="s">
        <v>252</v>
      </c>
      <c r="I115" s="90"/>
      <c r="J115" s="90"/>
      <c r="K115" s="90"/>
      <c r="L115" s="90"/>
      <c r="M115" s="90"/>
      <c r="N115" s="90"/>
      <c r="O115" s="92"/>
      <c r="P115" s="80">
        <v>297854</v>
      </c>
      <c r="Q115" s="94"/>
      <c r="R115" s="92"/>
      <c r="T115" s="94"/>
      <c r="U115" s="90"/>
      <c r="V115" s="90"/>
      <c r="W115" s="92"/>
      <c r="Y115" s="94"/>
      <c r="Z115" s="92"/>
    </row>
    <row r="116" spans="1:27" ht="38.4">
      <c r="A116" s="70">
        <v>99</v>
      </c>
      <c r="B116" s="79" t="s">
        <v>291</v>
      </c>
      <c r="C116" s="30"/>
      <c r="D116" s="30" t="s">
        <v>147</v>
      </c>
      <c r="E116" s="30">
        <v>3</v>
      </c>
      <c r="F116" s="30">
        <v>241613</v>
      </c>
      <c r="G116" s="30">
        <f t="shared" si="1"/>
        <v>724839</v>
      </c>
      <c r="H116" s="102" t="s">
        <v>252</v>
      </c>
      <c r="I116" s="90"/>
      <c r="J116" s="90"/>
      <c r="K116" s="90"/>
      <c r="L116" s="90"/>
      <c r="M116" s="90"/>
      <c r="N116" s="90"/>
      <c r="O116" s="92"/>
      <c r="P116" s="80">
        <v>241613</v>
      </c>
      <c r="Q116" s="94"/>
      <c r="R116" s="92"/>
      <c r="T116" s="94"/>
      <c r="U116" s="90"/>
      <c r="V116" s="90"/>
      <c r="W116" s="92"/>
      <c r="Y116" s="94"/>
      <c r="Z116" s="92"/>
    </row>
    <row r="117" spans="1:27" ht="38.4">
      <c r="A117" s="70">
        <v>100</v>
      </c>
      <c r="B117" s="79" t="s">
        <v>292</v>
      </c>
      <c r="C117" s="30"/>
      <c r="D117" s="30"/>
      <c r="E117" s="30">
        <v>2</v>
      </c>
      <c r="F117" s="30">
        <v>383202</v>
      </c>
      <c r="G117" s="30">
        <f t="shared" si="1"/>
        <v>766404</v>
      </c>
      <c r="H117" s="102" t="s">
        <v>252</v>
      </c>
      <c r="I117" s="90"/>
      <c r="J117" s="90"/>
      <c r="K117" s="90"/>
      <c r="L117" s="90"/>
      <c r="M117" s="90"/>
      <c r="N117" s="90"/>
      <c r="O117" s="92"/>
      <c r="P117" s="80">
        <v>383202</v>
      </c>
      <c r="Q117" s="94"/>
      <c r="R117" s="92"/>
      <c r="T117" s="94"/>
      <c r="U117" s="90"/>
      <c r="V117" s="90"/>
      <c r="W117" s="92"/>
      <c r="Y117" s="94"/>
      <c r="Z117" s="92"/>
    </row>
    <row r="118" spans="1:27" ht="96">
      <c r="A118" s="70">
        <v>101</v>
      </c>
      <c r="B118" s="79" t="s">
        <v>293</v>
      </c>
      <c r="C118" s="30" t="s">
        <v>294</v>
      </c>
      <c r="D118" s="30" t="s">
        <v>49</v>
      </c>
      <c r="E118" s="30">
        <v>1</v>
      </c>
      <c r="F118" s="30">
        <v>148878</v>
      </c>
      <c r="G118" s="30">
        <f t="shared" si="1"/>
        <v>148878</v>
      </c>
      <c r="H118" s="102" t="s">
        <v>252</v>
      </c>
      <c r="I118" s="90"/>
      <c r="J118" s="90"/>
      <c r="K118" s="90"/>
      <c r="L118" s="90"/>
      <c r="M118" s="90"/>
      <c r="N118" s="90"/>
      <c r="O118" s="92"/>
      <c r="P118" s="80">
        <v>148878</v>
      </c>
      <c r="Q118" s="94"/>
      <c r="R118" s="92"/>
      <c r="T118" s="94"/>
      <c r="U118" s="90"/>
      <c r="V118" s="90"/>
      <c r="W118" s="92"/>
      <c r="Y118" s="94"/>
      <c r="Z118" s="92"/>
    </row>
    <row r="119" spans="1:27" ht="36">
      <c r="A119" s="70">
        <v>102</v>
      </c>
      <c r="B119" s="75" t="s">
        <v>148</v>
      </c>
      <c r="C119" s="30" t="s">
        <v>149</v>
      </c>
      <c r="D119" s="30" t="s">
        <v>150</v>
      </c>
      <c r="E119" s="30">
        <v>90</v>
      </c>
      <c r="F119" s="30">
        <v>45500</v>
      </c>
      <c r="G119" s="30">
        <f t="shared" si="1"/>
        <v>4095000</v>
      </c>
      <c r="H119" s="102" t="s">
        <v>252</v>
      </c>
      <c r="I119" s="90"/>
      <c r="J119" s="90"/>
      <c r="K119" s="90"/>
      <c r="L119" s="90"/>
      <c r="M119" s="90"/>
      <c r="N119" s="90"/>
      <c r="O119" s="92"/>
      <c r="Q119" s="94"/>
      <c r="R119" s="92"/>
      <c r="T119" s="94"/>
      <c r="U119" s="90"/>
      <c r="V119" s="86">
        <v>45500</v>
      </c>
      <c r="W119" s="92"/>
      <c r="Y119" s="94"/>
      <c r="Z119" s="92"/>
    </row>
    <row r="120" spans="1:27" ht="96">
      <c r="A120" s="70">
        <v>103</v>
      </c>
      <c r="B120" s="106" t="s">
        <v>151</v>
      </c>
      <c r="C120" s="30">
        <v>24</v>
      </c>
      <c r="D120" s="30" t="s">
        <v>7</v>
      </c>
      <c r="E120" s="30">
        <v>80</v>
      </c>
      <c r="F120" s="30">
        <v>66815</v>
      </c>
      <c r="G120" s="30">
        <f t="shared" ref="G120:G151" si="2">E120*F120</f>
        <v>5345200</v>
      </c>
      <c r="H120" s="102" t="s">
        <v>252</v>
      </c>
      <c r="I120" s="90"/>
      <c r="J120" s="90"/>
      <c r="K120" s="90"/>
      <c r="L120" s="90"/>
      <c r="M120" s="90"/>
      <c r="N120" s="90"/>
      <c r="O120" s="92"/>
      <c r="Q120" s="94"/>
      <c r="R120" s="111" t="s">
        <v>324</v>
      </c>
      <c r="T120" s="82" t="s">
        <v>325</v>
      </c>
      <c r="U120" s="90"/>
      <c r="V120" s="90"/>
      <c r="W120" s="92"/>
      <c r="Y120" s="94"/>
      <c r="Z120" s="92"/>
    </row>
    <row r="121" spans="1:27" ht="48">
      <c r="A121" s="70">
        <v>104</v>
      </c>
      <c r="B121" s="75" t="s">
        <v>152</v>
      </c>
      <c r="C121" s="30" t="s">
        <v>153</v>
      </c>
      <c r="D121" s="30" t="s">
        <v>7</v>
      </c>
      <c r="E121" s="30">
        <v>1</v>
      </c>
      <c r="F121" s="30">
        <v>205158</v>
      </c>
      <c r="G121" s="30">
        <f t="shared" si="2"/>
        <v>205158</v>
      </c>
      <c r="H121" s="102" t="s">
        <v>252</v>
      </c>
      <c r="I121" s="90"/>
      <c r="J121" s="90"/>
      <c r="K121" s="90"/>
      <c r="L121" s="90"/>
      <c r="M121" s="90"/>
      <c r="N121" s="90"/>
      <c r="O121" s="92"/>
      <c r="Q121" s="94"/>
      <c r="R121" s="92"/>
      <c r="T121" s="94"/>
      <c r="U121" s="90"/>
      <c r="V121" s="86">
        <v>205158</v>
      </c>
      <c r="W121" s="92"/>
      <c r="Y121" s="94"/>
      <c r="Z121" s="92"/>
    </row>
    <row r="122" spans="1:27">
      <c r="A122" s="70">
        <v>105</v>
      </c>
      <c r="B122" s="75" t="s">
        <v>154</v>
      </c>
      <c r="C122" s="30" t="s">
        <v>155</v>
      </c>
      <c r="D122" s="30" t="s">
        <v>7</v>
      </c>
      <c r="E122" s="30">
        <v>2000</v>
      </c>
      <c r="F122" s="30">
        <v>110</v>
      </c>
      <c r="G122" s="30">
        <f t="shared" si="2"/>
        <v>220000</v>
      </c>
      <c r="H122" s="102" t="s">
        <v>252</v>
      </c>
      <c r="I122" s="90"/>
      <c r="J122" s="90"/>
      <c r="K122" s="90"/>
      <c r="L122" s="90"/>
      <c r="M122" s="90"/>
      <c r="N122" s="90"/>
      <c r="O122" s="92"/>
      <c r="Q122" s="94"/>
      <c r="R122" s="92"/>
      <c r="T122" s="94"/>
      <c r="U122" s="90"/>
      <c r="V122" s="90"/>
      <c r="W122" s="92"/>
      <c r="Y122" s="94"/>
      <c r="Z122" s="92"/>
      <c r="AA122" s="80">
        <v>91</v>
      </c>
    </row>
    <row r="123" spans="1:27" ht="36">
      <c r="A123" s="70">
        <v>106</v>
      </c>
      <c r="B123" s="75" t="s">
        <v>156</v>
      </c>
      <c r="C123" s="30" t="s">
        <v>146</v>
      </c>
      <c r="D123" s="30" t="s">
        <v>49</v>
      </c>
      <c r="E123" s="30">
        <v>1</v>
      </c>
      <c r="F123" s="30">
        <v>940742</v>
      </c>
      <c r="G123" s="30">
        <f t="shared" si="2"/>
        <v>940742</v>
      </c>
      <c r="H123" s="102" t="s">
        <v>252</v>
      </c>
      <c r="I123" s="90"/>
      <c r="J123" s="90"/>
      <c r="K123" s="90"/>
      <c r="L123" s="90"/>
      <c r="M123" s="90"/>
      <c r="N123" s="90"/>
      <c r="O123" s="92"/>
      <c r="Q123" s="94"/>
      <c r="R123" s="92"/>
      <c r="T123" s="94"/>
      <c r="U123" s="90"/>
      <c r="V123" s="90">
        <v>940742</v>
      </c>
      <c r="W123" s="81">
        <v>940105</v>
      </c>
      <c r="Y123" s="94"/>
      <c r="Z123" s="92"/>
    </row>
    <row r="124" spans="1:27" ht="19.2">
      <c r="A124" s="70">
        <v>107</v>
      </c>
      <c r="B124" s="75" t="s">
        <v>157</v>
      </c>
      <c r="C124" s="54" t="s">
        <v>158</v>
      </c>
      <c r="D124" s="30" t="s">
        <v>147</v>
      </c>
      <c r="E124" s="30">
        <v>10</v>
      </c>
      <c r="F124" s="30">
        <v>6700</v>
      </c>
      <c r="G124" s="30">
        <f t="shared" si="2"/>
        <v>67000</v>
      </c>
      <c r="H124" s="102" t="s">
        <v>252</v>
      </c>
      <c r="I124" s="90"/>
      <c r="J124" s="90"/>
      <c r="K124" s="90"/>
      <c r="L124" s="90"/>
      <c r="M124" s="90"/>
      <c r="N124" s="90"/>
      <c r="O124" s="92"/>
      <c r="Q124" s="94"/>
      <c r="R124" s="92"/>
      <c r="T124" s="94"/>
      <c r="U124" s="90"/>
      <c r="V124" s="80">
        <v>67000</v>
      </c>
      <c r="W124" s="92"/>
      <c r="Y124" s="94"/>
      <c r="Z124" s="92"/>
    </row>
    <row r="125" spans="1:27" ht="60">
      <c r="A125" s="70">
        <v>108</v>
      </c>
      <c r="B125" s="75" t="s">
        <v>159</v>
      </c>
      <c r="C125" s="30" t="s">
        <v>160</v>
      </c>
      <c r="D125" s="30" t="s">
        <v>161</v>
      </c>
      <c r="E125" s="30">
        <v>4</v>
      </c>
      <c r="F125" s="30">
        <v>126200</v>
      </c>
      <c r="G125" s="30">
        <f t="shared" si="2"/>
        <v>504800</v>
      </c>
      <c r="H125" s="102" t="s">
        <v>252</v>
      </c>
      <c r="I125" s="90"/>
      <c r="J125" s="90"/>
      <c r="K125" s="90"/>
      <c r="L125" s="90"/>
      <c r="M125" s="90"/>
      <c r="N125" s="90"/>
      <c r="O125" s="92"/>
      <c r="Q125" s="94"/>
      <c r="R125" s="92"/>
      <c r="T125" s="94"/>
      <c r="U125" s="90"/>
      <c r="V125" s="80">
        <v>126200</v>
      </c>
      <c r="W125" s="92"/>
      <c r="Y125" s="94"/>
      <c r="Z125" s="92"/>
    </row>
    <row r="126" spans="1:27" ht="60">
      <c r="A126" s="70">
        <v>109</v>
      </c>
      <c r="B126" s="75" t="s">
        <v>162</v>
      </c>
      <c r="C126" s="30" t="s">
        <v>163</v>
      </c>
      <c r="D126" s="30" t="s">
        <v>161</v>
      </c>
      <c r="E126" s="30">
        <v>4</v>
      </c>
      <c r="F126" s="30">
        <v>91400</v>
      </c>
      <c r="G126" s="30">
        <f t="shared" si="2"/>
        <v>365600</v>
      </c>
      <c r="H126" s="102" t="s">
        <v>252</v>
      </c>
      <c r="I126" s="90"/>
      <c r="J126" s="90"/>
      <c r="K126" s="90"/>
      <c r="L126" s="90"/>
      <c r="M126" s="90"/>
      <c r="N126" s="90"/>
      <c r="O126" s="92"/>
      <c r="Q126" s="94"/>
      <c r="R126" s="92"/>
      <c r="T126" s="94"/>
      <c r="U126" s="90"/>
      <c r="V126" s="86">
        <v>91400</v>
      </c>
      <c r="W126" s="92"/>
      <c r="Y126" s="94"/>
      <c r="Z126" s="92"/>
    </row>
    <row r="127" spans="1:27" ht="36">
      <c r="A127" s="70">
        <v>110</v>
      </c>
      <c r="B127" s="75" t="s">
        <v>164</v>
      </c>
      <c r="C127" s="30" t="s">
        <v>165</v>
      </c>
      <c r="D127" s="30" t="s">
        <v>166</v>
      </c>
      <c r="E127" s="30">
        <v>40</v>
      </c>
      <c r="F127" s="30">
        <v>52700</v>
      </c>
      <c r="G127" s="30">
        <f t="shared" si="2"/>
        <v>2108000</v>
      </c>
      <c r="H127" s="102" t="s">
        <v>252</v>
      </c>
      <c r="I127" s="90"/>
      <c r="J127" s="90"/>
      <c r="K127" s="90"/>
      <c r="L127" s="90"/>
      <c r="M127" s="90"/>
      <c r="N127" s="90"/>
      <c r="O127" s="92"/>
      <c r="Q127" s="94"/>
      <c r="R127" s="92"/>
      <c r="T127" s="94"/>
      <c r="U127" s="90"/>
      <c r="V127" s="80">
        <v>52700</v>
      </c>
      <c r="W127" s="92"/>
      <c r="Y127" s="94"/>
      <c r="Z127" s="92"/>
    </row>
    <row r="128" spans="1:27" ht="19.2">
      <c r="A128" s="70">
        <v>111</v>
      </c>
      <c r="B128" s="75" t="s">
        <v>167</v>
      </c>
      <c r="C128" s="30" t="s">
        <v>168</v>
      </c>
      <c r="D128" s="30" t="s">
        <v>96</v>
      </c>
      <c r="E128" s="30">
        <v>1</v>
      </c>
      <c r="F128" s="30">
        <v>5500</v>
      </c>
      <c r="G128" s="30">
        <f t="shared" si="2"/>
        <v>5500</v>
      </c>
      <c r="H128" s="102" t="s">
        <v>252</v>
      </c>
      <c r="I128" s="90"/>
      <c r="J128" s="90"/>
      <c r="K128" s="90"/>
      <c r="L128" s="90"/>
      <c r="M128" s="90"/>
      <c r="N128" s="90"/>
      <c r="O128" s="92"/>
      <c r="Q128" s="94"/>
      <c r="R128" s="92"/>
      <c r="T128" s="94"/>
      <c r="U128" s="90"/>
      <c r="V128" s="90"/>
      <c r="W128" s="92"/>
      <c r="Y128" s="94"/>
      <c r="Z128" s="92"/>
    </row>
    <row r="129" spans="1:26" ht="38.4">
      <c r="A129" s="70">
        <v>112</v>
      </c>
      <c r="B129" s="75" t="s">
        <v>169</v>
      </c>
      <c r="C129" s="30"/>
      <c r="D129" s="30" t="s">
        <v>170</v>
      </c>
      <c r="E129" s="30">
        <v>50</v>
      </c>
      <c r="F129" s="30">
        <v>2999</v>
      </c>
      <c r="G129" s="30">
        <f t="shared" si="2"/>
        <v>149950</v>
      </c>
      <c r="H129" s="102" t="s">
        <v>252</v>
      </c>
      <c r="I129" s="90"/>
      <c r="J129" s="90"/>
      <c r="K129" s="90"/>
      <c r="L129" s="90"/>
      <c r="M129" s="90"/>
      <c r="N129" s="90"/>
      <c r="O129" s="92"/>
      <c r="Q129" s="94"/>
      <c r="R129" s="92"/>
      <c r="T129" s="94"/>
      <c r="U129" s="90"/>
      <c r="V129" s="90"/>
      <c r="W129" s="92"/>
      <c r="Y129" s="94"/>
      <c r="Z129" s="92"/>
    </row>
    <row r="130" spans="1:26" ht="36">
      <c r="A130" s="70">
        <v>113</v>
      </c>
      <c r="B130" s="75" t="s">
        <v>171</v>
      </c>
      <c r="C130" s="30" t="s">
        <v>172</v>
      </c>
      <c r="D130" s="30" t="s">
        <v>166</v>
      </c>
      <c r="E130" s="30">
        <v>20</v>
      </c>
      <c r="F130" s="30">
        <v>22900</v>
      </c>
      <c r="G130" s="30">
        <f t="shared" si="2"/>
        <v>458000</v>
      </c>
      <c r="H130" s="102" t="s">
        <v>252</v>
      </c>
      <c r="I130" s="90"/>
      <c r="J130" s="90"/>
      <c r="K130" s="90"/>
      <c r="L130" s="90"/>
      <c r="M130" s="90"/>
      <c r="N130" s="90"/>
      <c r="O130" s="92"/>
      <c r="Q130" s="94"/>
      <c r="R130" s="92"/>
      <c r="T130" s="94"/>
      <c r="U130" s="90"/>
      <c r="V130" s="86">
        <v>22900</v>
      </c>
      <c r="W130" s="92"/>
      <c r="Y130" s="94"/>
      <c r="Z130" s="92"/>
    </row>
    <row r="131" spans="1:26" ht="38.4">
      <c r="A131" s="70">
        <v>114</v>
      </c>
      <c r="B131" s="75" t="s">
        <v>173</v>
      </c>
      <c r="C131" s="30" t="s">
        <v>174</v>
      </c>
      <c r="D131" s="30" t="s">
        <v>96</v>
      </c>
      <c r="E131" s="30">
        <v>12</v>
      </c>
      <c r="F131" s="30">
        <v>1985</v>
      </c>
      <c r="G131" s="30">
        <f t="shared" si="2"/>
        <v>23820</v>
      </c>
      <c r="H131" s="102" t="s">
        <v>252</v>
      </c>
      <c r="I131" s="90"/>
      <c r="J131" s="90"/>
      <c r="K131" s="90"/>
      <c r="L131" s="90"/>
      <c r="M131" s="90"/>
      <c r="N131" s="90"/>
      <c r="O131" s="92"/>
      <c r="Q131" s="94"/>
      <c r="R131" s="92"/>
      <c r="T131" s="94"/>
      <c r="U131" s="90"/>
      <c r="V131" s="90"/>
      <c r="W131" s="92"/>
      <c r="Y131" s="94"/>
      <c r="Z131" s="92"/>
    </row>
    <row r="132" spans="1:26" ht="24">
      <c r="A132" s="70">
        <v>115</v>
      </c>
      <c r="B132" s="75" t="s">
        <v>175</v>
      </c>
      <c r="C132" s="30" t="s">
        <v>176</v>
      </c>
      <c r="D132" s="30" t="s">
        <v>96</v>
      </c>
      <c r="E132" s="30">
        <v>20</v>
      </c>
      <c r="F132" s="30">
        <v>2500</v>
      </c>
      <c r="G132" s="30">
        <f t="shared" si="2"/>
        <v>50000</v>
      </c>
      <c r="H132" s="102" t="s">
        <v>252</v>
      </c>
      <c r="I132" s="90"/>
      <c r="J132" s="90"/>
      <c r="K132" s="80">
        <v>2187.5</v>
      </c>
      <c r="L132" s="90"/>
      <c r="M132" s="90"/>
      <c r="N132" s="90"/>
      <c r="O132" s="92"/>
      <c r="Q132" s="94"/>
      <c r="R132" s="92"/>
      <c r="T132" s="94"/>
      <c r="U132" s="90"/>
      <c r="V132" s="90"/>
      <c r="W132" s="92"/>
      <c r="Y132" s="94"/>
      <c r="Z132" s="92"/>
    </row>
    <row r="133" spans="1:26">
      <c r="A133" s="70">
        <v>116</v>
      </c>
      <c r="B133" s="75" t="s">
        <v>177</v>
      </c>
      <c r="C133" s="30" t="s">
        <v>178</v>
      </c>
      <c r="D133" s="30" t="s">
        <v>7</v>
      </c>
      <c r="E133" s="30">
        <v>1</v>
      </c>
      <c r="F133" s="30">
        <v>100600</v>
      </c>
      <c r="G133" s="30">
        <f t="shared" si="2"/>
        <v>100600</v>
      </c>
      <c r="H133" s="102" t="s">
        <v>252</v>
      </c>
      <c r="I133" s="90"/>
      <c r="J133" s="90"/>
      <c r="K133" s="90"/>
      <c r="L133" s="90"/>
      <c r="M133" s="90"/>
      <c r="N133" s="90"/>
      <c r="O133" s="92"/>
      <c r="Q133" s="94"/>
      <c r="R133" s="92"/>
      <c r="T133" s="94"/>
      <c r="U133" s="90"/>
      <c r="V133" s="80">
        <v>100600</v>
      </c>
      <c r="W133" s="92"/>
      <c r="Y133" s="94"/>
      <c r="Z133" s="92"/>
    </row>
    <row r="134" spans="1:26" ht="204">
      <c r="A134" s="70">
        <v>117</v>
      </c>
      <c r="B134" s="75" t="s">
        <v>179</v>
      </c>
      <c r="C134" s="30" t="s">
        <v>180</v>
      </c>
      <c r="D134" s="30" t="s">
        <v>7</v>
      </c>
      <c r="E134" s="30">
        <v>30000</v>
      </c>
      <c r="F134" s="30">
        <v>125</v>
      </c>
      <c r="G134" s="30">
        <f t="shared" si="2"/>
        <v>3750000</v>
      </c>
      <c r="H134" s="102" t="s">
        <v>252</v>
      </c>
      <c r="I134" s="90">
        <v>94</v>
      </c>
      <c r="J134" s="90"/>
      <c r="K134" s="90"/>
      <c r="L134" s="90"/>
      <c r="M134" s="90"/>
      <c r="N134" s="80">
        <v>40</v>
      </c>
      <c r="O134" s="92"/>
      <c r="Q134" s="94"/>
      <c r="R134" s="92"/>
      <c r="T134" s="94"/>
      <c r="U134" s="90"/>
      <c r="V134" s="90">
        <v>125</v>
      </c>
      <c r="W134" s="92"/>
      <c r="Y134" s="94"/>
      <c r="Z134" s="92"/>
    </row>
    <row r="135" spans="1:26" ht="36">
      <c r="A135" s="70">
        <v>118</v>
      </c>
      <c r="B135" s="75" t="s">
        <v>181</v>
      </c>
      <c r="C135" s="30" t="s">
        <v>182</v>
      </c>
      <c r="D135" s="30" t="s">
        <v>166</v>
      </c>
      <c r="E135" s="30">
        <v>20</v>
      </c>
      <c r="F135" s="30">
        <v>34200</v>
      </c>
      <c r="G135" s="30">
        <f t="shared" si="2"/>
        <v>684000</v>
      </c>
      <c r="H135" s="102" t="s">
        <v>252</v>
      </c>
      <c r="I135" s="90"/>
      <c r="J135" s="90"/>
      <c r="K135" s="90"/>
      <c r="L135" s="90"/>
      <c r="M135" s="90"/>
      <c r="N135" s="90"/>
      <c r="O135" s="92"/>
      <c r="Q135" s="94"/>
      <c r="R135" s="92"/>
      <c r="T135" s="94"/>
      <c r="U135" s="90"/>
      <c r="V135" s="86">
        <v>34200</v>
      </c>
      <c r="W135" s="92"/>
      <c r="Y135" s="94"/>
      <c r="Z135" s="92"/>
    </row>
    <row r="136" spans="1:26" ht="28.8">
      <c r="A136" s="70">
        <v>119</v>
      </c>
      <c r="B136" s="75" t="s">
        <v>183</v>
      </c>
      <c r="C136" s="30"/>
      <c r="D136" s="30" t="s">
        <v>170</v>
      </c>
      <c r="E136" s="30">
        <v>100</v>
      </c>
      <c r="F136" s="30">
        <v>10500</v>
      </c>
      <c r="G136" s="30">
        <f t="shared" si="2"/>
        <v>1050000</v>
      </c>
      <c r="H136" s="102" t="s">
        <v>252</v>
      </c>
      <c r="I136" s="90"/>
      <c r="J136" s="90"/>
      <c r="K136" s="90"/>
      <c r="L136" s="80">
        <v>6500</v>
      </c>
      <c r="M136" s="90"/>
      <c r="N136" s="90"/>
      <c r="O136" s="92"/>
      <c r="Q136" s="94"/>
      <c r="R136" s="92"/>
      <c r="T136" s="94"/>
      <c r="U136" s="90"/>
      <c r="V136" s="90"/>
      <c r="W136" s="92"/>
      <c r="Y136" s="94"/>
      <c r="Z136" s="92"/>
    </row>
    <row r="137" spans="1:26" ht="38.4">
      <c r="A137" s="70">
        <v>120</v>
      </c>
      <c r="B137" s="75" t="s">
        <v>184</v>
      </c>
      <c r="C137" s="30" t="s">
        <v>185</v>
      </c>
      <c r="D137" s="30" t="s">
        <v>49</v>
      </c>
      <c r="E137" s="30">
        <v>20</v>
      </c>
      <c r="F137" s="30">
        <v>55300</v>
      </c>
      <c r="G137" s="30">
        <f t="shared" si="2"/>
        <v>1106000</v>
      </c>
      <c r="H137" s="102" t="s">
        <v>252</v>
      </c>
      <c r="I137" s="90"/>
      <c r="J137" s="90"/>
      <c r="K137" s="90"/>
      <c r="L137" s="90"/>
      <c r="M137" s="90"/>
      <c r="N137" s="90"/>
      <c r="O137" s="92"/>
      <c r="Q137" s="94"/>
      <c r="R137" s="92"/>
      <c r="T137" s="94"/>
      <c r="U137" s="90"/>
      <c r="V137" s="80">
        <v>55300</v>
      </c>
      <c r="W137" s="92"/>
      <c r="Y137" s="94"/>
      <c r="Z137" s="92"/>
    </row>
    <row r="138" spans="1:26">
      <c r="A138" s="70">
        <v>121</v>
      </c>
      <c r="B138" s="75" t="s">
        <v>186</v>
      </c>
      <c r="C138" s="30" t="s">
        <v>155</v>
      </c>
      <c r="D138" s="30" t="s">
        <v>49</v>
      </c>
      <c r="E138" s="30">
        <v>160</v>
      </c>
      <c r="F138" s="30">
        <v>29997</v>
      </c>
      <c r="G138" s="30">
        <f t="shared" si="2"/>
        <v>4799520</v>
      </c>
      <c r="H138" s="102" t="s">
        <v>252</v>
      </c>
      <c r="I138" s="90"/>
      <c r="J138" s="90"/>
      <c r="K138" s="90"/>
      <c r="L138" s="90"/>
      <c r="M138" s="90"/>
      <c r="N138" s="90"/>
      <c r="O138" s="92"/>
      <c r="Q138" s="94"/>
      <c r="R138" s="92"/>
      <c r="T138" s="82">
        <v>28000</v>
      </c>
      <c r="U138" s="90"/>
      <c r="V138" s="90"/>
      <c r="W138" s="92"/>
      <c r="Y138" s="94">
        <v>28900</v>
      </c>
      <c r="Z138" s="92"/>
    </row>
    <row r="139" spans="1:26" ht="28.8">
      <c r="A139" s="70">
        <v>122</v>
      </c>
      <c r="B139" s="75" t="s">
        <v>187</v>
      </c>
      <c r="C139" s="30"/>
      <c r="D139" s="30" t="s">
        <v>170</v>
      </c>
      <c r="E139" s="30">
        <v>27</v>
      </c>
      <c r="F139" s="30">
        <v>4000</v>
      </c>
      <c r="G139" s="30">
        <f t="shared" si="2"/>
        <v>108000</v>
      </c>
      <c r="H139" s="102" t="s">
        <v>252</v>
      </c>
      <c r="I139" s="90"/>
      <c r="J139" s="90"/>
      <c r="K139" s="90"/>
      <c r="L139" s="90"/>
      <c r="M139" s="90"/>
      <c r="N139" s="90"/>
      <c r="O139" s="92"/>
      <c r="Q139" s="94"/>
      <c r="R139" s="92"/>
      <c r="T139" s="94"/>
      <c r="U139" s="90"/>
      <c r="V139" s="90"/>
      <c r="W139" s="92"/>
      <c r="Y139" s="94"/>
      <c r="Z139" s="92"/>
    </row>
    <row r="140" spans="1:26">
      <c r="A140" s="70">
        <v>123</v>
      </c>
      <c r="B140" s="75" t="s">
        <v>188</v>
      </c>
      <c r="C140" s="30" t="s">
        <v>189</v>
      </c>
      <c r="D140" s="30" t="s">
        <v>147</v>
      </c>
      <c r="E140" s="30">
        <v>2</v>
      </c>
      <c r="F140" s="30">
        <v>87200</v>
      </c>
      <c r="G140" s="30">
        <f t="shared" si="2"/>
        <v>174400</v>
      </c>
      <c r="H140" s="102" t="s">
        <v>252</v>
      </c>
      <c r="I140" s="90"/>
      <c r="J140" s="90"/>
      <c r="K140" s="90"/>
      <c r="L140" s="90"/>
      <c r="M140" s="90"/>
      <c r="N140" s="90"/>
      <c r="O140" s="92"/>
      <c r="Q140" s="94"/>
      <c r="R140" s="92"/>
      <c r="T140" s="94"/>
      <c r="U140" s="90"/>
      <c r="V140" s="86">
        <v>87200</v>
      </c>
      <c r="W140" s="92"/>
      <c r="Y140" s="94"/>
      <c r="Z140" s="92"/>
    </row>
    <row r="141" spans="1:26" ht="19.2">
      <c r="A141" s="70">
        <v>124</v>
      </c>
      <c r="B141" s="75" t="s">
        <v>190</v>
      </c>
      <c r="C141" s="30" t="s">
        <v>143</v>
      </c>
      <c r="D141" s="30" t="s">
        <v>96</v>
      </c>
      <c r="E141" s="30">
        <v>2</v>
      </c>
      <c r="F141" s="30">
        <v>6800</v>
      </c>
      <c r="G141" s="30">
        <f t="shared" si="2"/>
        <v>13600</v>
      </c>
      <c r="H141" s="102" t="s">
        <v>252</v>
      </c>
      <c r="I141" s="90"/>
      <c r="J141" s="90"/>
      <c r="K141" s="90"/>
      <c r="L141" s="90"/>
      <c r="M141" s="90"/>
      <c r="N141" s="90"/>
      <c r="O141" s="92"/>
      <c r="Q141" s="94"/>
      <c r="R141" s="92"/>
      <c r="T141" s="94"/>
      <c r="U141" s="90"/>
      <c r="V141" s="90"/>
      <c r="W141" s="92"/>
      <c r="Y141" s="94"/>
      <c r="Z141" s="92"/>
    </row>
    <row r="142" spans="1:26" ht="76.8">
      <c r="A142" s="70">
        <v>125</v>
      </c>
      <c r="B142" s="75" t="s">
        <v>215</v>
      </c>
      <c r="C142" s="65" t="s">
        <v>155</v>
      </c>
      <c r="D142" s="65" t="s">
        <v>161</v>
      </c>
      <c r="E142" s="30">
        <v>1</v>
      </c>
      <c r="F142" s="30">
        <v>150000</v>
      </c>
      <c r="G142" s="30">
        <f t="shared" si="2"/>
        <v>150000</v>
      </c>
      <c r="H142" s="102" t="s">
        <v>252</v>
      </c>
      <c r="I142" s="90"/>
      <c r="J142" s="90"/>
      <c r="K142" s="90"/>
      <c r="L142" s="90"/>
      <c r="M142" s="90"/>
      <c r="N142" s="90"/>
      <c r="O142" s="92"/>
      <c r="Q142" s="94"/>
      <c r="R142" s="92"/>
      <c r="T142" s="94"/>
      <c r="U142" s="90"/>
      <c r="V142" s="90"/>
      <c r="W142" s="92"/>
      <c r="Y142" s="94"/>
      <c r="Z142" s="92"/>
    </row>
    <row r="143" spans="1:26">
      <c r="A143" s="70"/>
      <c r="B143" s="75"/>
      <c r="C143" s="65"/>
      <c r="D143" s="65"/>
      <c r="E143" s="30"/>
      <c r="F143" s="30"/>
      <c r="G143" s="99">
        <f>SUM(G47:G142)</f>
        <v>63812108</v>
      </c>
      <c r="H143" s="102"/>
      <c r="I143" s="90"/>
      <c r="J143" s="90"/>
      <c r="K143" s="90"/>
      <c r="L143" s="90"/>
      <c r="M143" s="90"/>
      <c r="N143" s="90"/>
      <c r="O143" s="92"/>
      <c r="Q143" s="94"/>
      <c r="R143" s="92"/>
      <c r="T143" s="94"/>
      <c r="U143" s="90"/>
      <c r="V143" s="90"/>
      <c r="W143" s="92"/>
      <c r="Y143" s="94"/>
      <c r="Z143" s="92"/>
    </row>
    <row r="144" spans="1:26">
      <c r="A144" s="91"/>
      <c r="B144" s="98"/>
      <c r="C144" s="89"/>
      <c r="D144" s="89"/>
      <c r="E144" s="89"/>
      <c r="F144" s="89"/>
      <c r="G144" s="89"/>
      <c r="H144" s="103"/>
      <c r="I144" s="90"/>
      <c r="J144" s="90"/>
      <c r="K144" s="90"/>
      <c r="L144" s="90"/>
      <c r="M144" s="90"/>
      <c r="N144" s="90"/>
      <c r="O144" s="92"/>
      <c r="Q144" s="94"/>
      <c r="R144" s="92"/>
      <c r="T144" s="94"/>
      <c r="U144" s="90"/>
      <c r="V144" s="90"/>
      <c r="W144" s="92"/>
      <c r="Y144" s="94"/>
      <c r="Z144" s="92"/>
    </row>
    <row r="145" spans="1:27" ht="28.8">
      <c r="A145" s="70">
        <v>126</v>
      </c>
      <c r="B145" s="75" t="s">
        <v>232</v>
      </c>
      <c r="C145" s="30">
        <v>400</v>
      </c>
      <c r="D145" s="30" t="s">
        <v>60</v>
      </c>
      <c r="E145" s="30">
        <v>11</v>
      </c>
      <c r="F145" s="30">
        <v>26533</v>
      </c>
      <c r="G145" s="30">
        <f t="shared" si="2"/>
        <v>291863</v>
      </c>
      <c r="H145" s="102" t="s">
        <v>252</v>
      </c>
      <c r="I145" s="90"/>
      <c r="J145" s="90"/>
      <c r="K145" s="90"/>
      <c r="L145" s="90"/>
      <c r="M145" s="90"/>
      <c r="N145" s="90"/>
      <c r="O145" s="92"/>
      <c r="Q145" s="94"/>
      <c r="R145" s="92"/>
      <c r="T145" s="94"/>
      <c r="U145" s="90"/>
      <c r="V145" s="90"/>
      <c r="W145" s="92"/>
      <c r="Y145" s="94"/>
      <c r="Z145" s="92"/>
    </row>
    <row r="146" spans="1:27" ht="48">
      <c r="A146" s="70">
        <v>127</v>
      </c>
      <c r="B146" s="75" t="s">
        <v>233</v>
      </c>
      <c r="C146" s="30">
        <v>1000</v>
      </c>
      <c r="D146" s="30" t="s">
        <v>60</v>
      </c>
      <c r="E146" s="30">
        <v>5</v>
      </c>
      <c r="F146" s="30">
        <v>65549</v>
      </c>
      <c r="G146" s="30">
        <f t="shared" si="2"/>
        <v>327745</v>
      </c>
      <c r="H146" s="102" t="s">
        <v>252</v>
      </c>
      <c r="I146" s="90"/>
      <c r="J146" s="90"/>
      <c r="K146" s="90"/>
      <c r="L146" s="90"/>
      <c r="M146" s="90"/>
      <c r="N146" s="90"/>
      <c r="O146" s="92"/>
      <c r="Q146" s="94"/>
      <c r="R146" s="92"/>
      <c r="T146" s="94"/>
      <c r="U146" s="90"/>
      <c r="V146" s="90"/>
      <c r="W146" s="92"/>
      <c r="Y146" s="94"/>
      <c r="Z146" s="92"/>
    </row>
    <row r="147" spans="1:27" ht="38.4">
      <c r="A147" s="70">
        <v>128</v>
      </c>
      <c r="B147" s="75" t="s">
        <v>234</v>
      </c>
      <c r="C147" s="30">
        <v>200</v>
      </c>
      <c r="D147" s="30" t="s">
        <v>60</v>
      </c>
      <c r="E147" s="30">
        <v>22</v>
      </c>
      <c r="F147" s="30">
        <v>48056</v>
      </c>
      <c r="G147" s="30">
        <f t="shared" si="2"/>
        <v>1057232</v>
      </c>
      <c r="H147" s="102" t="s">
        <v>252</v>
      </c>
      <c r="I147" s="90"/>
      <c r="J147" s="90"/>
      <c r="K147" s="90"/>
      <c r="L147" s="90"/>
      <c r="M147" s="90"/>
      <c r="N147" s="90"/>
      <c r="O147" s="92"/>
      <c r="Q147" s="94"/>
      <c r="R147" s="92"/>
      <c r="T147" s="94"/>
      <c r="U147" s="90"/>
      <c r="V147" s="90"/>
      <c r="W147" s="92"/>
      <c r="Y147" s="94"/>
      <c r="Z147" s="92"/>
    </row>
    <row r="148" spans="1:27" ht="48">
      <c r="A148" s="70">
        <v>129</v>
      </c>
      <c r="B148" s="75" t="s">
        <v>235</v>
      </c>
      <c r="C148" s="30">
        <v>2614</v>
      </c>
      <c r="D148" s="30" t="s">
        <v>60</v>
      </c>
      <c r="E148" s="30">
        <v>3</v>
      </c>
      <c r="F148" s="30">
        <v>28621</v>
      </c>
      <c r="G148" s="30">
        <f t="shared" si="2"/>
        <v>85863</v>
      </c>
      <c r="H148" s="102" t="s">
        <v>252</v>
      </c>
      <c r="I148" s="90"/>
      <c r="J148" s="90"/>
      <c r="K148" s="90"/>
      <c r="L148" s="90"/>
      <c r="M148" s="90"/>
      <c r="N148" s="90"/>
      <c r="O148" s="92"/>
      <c r="Q148" s="94"/>
      <c r="R148" s="92"/>
      <c r="T148" s="94"/>
      <c r="U148" s="90"/>
      <c r="V148" s="90"/>
      <c r="W148" s="92"/>
      <c r="Y148" s="94"/>
      <c r="Z148" s="92"/>
    </row>
    <row r="149" spans="1:27" ht="28.8">
      <c r="A149" s="70">
        <v>130</v>
      </c>
      <c r="B149" s="75" t="s">
        <v>236</v>
      </c>
      <c r="C149" s="30">
        <v>2614</v>
      </c>
      <c r="D149" s="30" t="s">
        <v>60</v>
      </c>
      <c r="E149" s="30">
        <v>3</v>
      </c>
      <c r="F149" s="30">
        <v>28621</v>
      </c>
      <c r="G149" s="30">
        <f t="shared" si="2"/>
        <v>85863</v>
      </c>
      <c r="H149" s="102" t="s">
        <v>252</v>
      </c>
      <c r="I149" s="90"/>
      <c r="J149" s="90"/>
      <c r="K149" s="90"/>
      <c r="L149" s="90"/>
      <c r="M149" s="90"/>
      <c r="N149" s="90"/>
      <c r="O149" s="92"/>
      <c r="Q149" s="94"/>
      <c r="R149" s="92"/>
      <c r="T149" s="94"/>
      <c r="U149" s="90"/>
      <c r="V149" s="90"/>
      <c r="W149" s="92"/>
      <c r="Y149" s="94"/>
      <c r="Z149" s="92"/>
    </row>
    <row r="150" spans="1:27" ht="28.8">
      <c r="A150" s="70">
        <v>131</v>
      </c>
      <c r="B150" s="75" t="s">
        <v>241</v>
      </c>
      <c r="C150" s="30" t="s">
        <v>243</v>
      </c>
      <c r="D150" s="30" t="s">
        <v>60</v>
      </c>
      <c r="E150" s="30">
        <v>11</v>
      </c>
      <c r="F150" s="30">
        <v>46027</v>
      </c>
      <c r="G150" s="30">
        <f t="shared" si="2"/>
        <v>506297</v>
      </c>
      <c r="H150" s="102" t="s">
        <v>252</v>
      </c>
      <c r="I150" s="90"/>
      <c r="J150" s="90"/>
      <c r="K150" s="90"/>
      <c r="L150" s="90"/>
      <c r="M150" s="90"/>
      <c r="N150" s="90"/>
      <c r="O150" s="92"/>
      <c r="Q150" s="94"/>
      <c r="R150" s="92"/>
      <c r="T150" s="94"/>
      <c r="U150" s="90"/>
      <c r="V150" s="90"/>
      <c r="W150" s="92"/>
      <c r="Y150" s="94"/>
      <c r="Z150" s="92"/>
    </row>
    <row r="151" spans="1:27" ht="72">
      <c r="A151" s="70">
        <v>132</v>
      </c>
      <c r="B151" s="75" t="s">
        <v>237</v>
      </c>
      <c r="C151" s="30" t="s">
        <v>238</v>
      </c>
      <c r="D151" s="30" t="s">
        <v>239</v>
      </c>
      <c r="E151" s="30">
        <v>150</v>
      </c>
      <c r="F151" s="30">
        <v>29000</v>
      </c>
      <c r="G151" s="30">
        <f t="shared" si="2"/>
        <v>4350000</v>
      </c>
      <c r="H151" s="102" t="s">
        <v>252</v>
      </c>
      <c r="I151" s="90"/>
      <c r="J151" s="90"/>
      <c r="K151" s="90" t="s">
        <v>301</v>
      </c>
      <c r="L151" s="90">
        <v>20950</v>
      </c>
      <c r="M151" s="90"/>
      <c r="N151" s="90"/>
      <c r="O151" s="92"/>
      <c r="Q151" s="94"/>
      <c r="R151" s="81">
        <v>20000</v>
      </c>
      <c r="T151" s="94"/>
      <c r="U151" s="90"/>
      <c r="V151" s="90"/>
      <c r="W151" s="92"/>
      <c r="Y151" s="94">
        <v>27250</v>
      </c>
      <c r="Z151" s="92"/>
      <c r="AA151" s="90">
        <v>23825</v>
      </c>
    </row>
    <row r="152" spans="1:27">
      <c r="A152" s="70">
        <v>133</v>
      </c>
      <c r="B152" s="75" t="s">
        <v>191</v>
      </c>
      <c r="C152" s="30" t="s">
        <v>192</v>
      </c>
      <c r="D152" s="30" t="s">
        <v>161</v>
      </c>
      <c r="E152" s="30">
        <v>2</v>
      </c>
      <c r="F152" s="61">
        <v>50000</v>
      </c>
      <c r="G152" s="61">
        <f>E152*F152</f>
        <v>100000</v>
      </c>
      <c r="H152" s="102" t="s">
        <v>252</v>
      </c>
      <c r="I152" s="90"/>
      <c r="J152" s="80">
        <v>50000</v>
      </c>
      <c r="K152" s="90"/>
      <c r="L152" s="90"/>
      <c r="M152" s="90"/>
      <c r="N152" s="90"/>
      <c r="O152" s="92"/>
      <c r="Q152" s="94"/>
      <c r="R152" s="92"/>
      <c r="T152" s="94"/>
      <c r="U152" s="90"/>
      <c r="V152" s="90"/>
      <c r="W152" s="92"/>
      <c r="Y152" s="94"/>
      <c r="Z152" s="92"/>
    </row>
    <row r="153" spans="1:27">
      <c r="A153" s="70">
        <v>134</v>
      </c>
      <c r="B153" s="75" t="s">
        <v>193</v>
      </c>
      <c r="C153" s="30" t="s">
        <v>192</v>
      </c>
      <c r="D153" s="30" t="s">
        <v>161</v>
      </c>
      <c r="E153" s="30">
        <v>2</v>
      </c>
      <c r="F153" s="61">
        <v>55000</v>
      </c>
      <c r="G153" s="61">
        <f t="shared" ref="G153:G172" si="3">E153*F153</f>
        <v>110000</v>
      </c>
      <c r="H153" s="102" t="s">
        <v>252</v>
      </c>
      <c r="I153" s="90"/>
      <c r="J153" s="104">
        <v>55000</v>
      </c>
      <c r="K153" s="90"/>
      <c r="L153" s="90"/>
      <c r="M153" s="90"/>
      <c r="N153" s="90"/>
      <c r="O153" s="92"/>
      <c r="Q153" s="94"/>
      <c r="R153" s="92"/>
      <c r="T153" s="94"/>
      <c r="U153" s="90"/>
      <c r="V153" s="90"/>
      <c r="W153" s="92"/>
      <c r="Y153" s="94"/>
      <c r="Z153" s="92"/>
    </row>
    <row r="154" spans="1:27">
      <c r="A154" s="70">
        <v>135</v>
      </c>
      <c r="B154" s="75" t="s">
        <v>194</v>
      </c>
      <c r="C154" s="30" t="s">
        <v>192</v>
      </c>
      <c r="D154" s="30" t="s">
        <v>161</v>
      </c>
      <c r="E154" s="30">
        <v>5</v>
      </c>
      <c r="F154" s="61">
        <v>55000</v>
      </c>
      <c r="G154" s="61">
        <f t="shared" si="3"/>
        <v>275000</v>
      </c>
      <c r="H154" s="102" t="s">
        <v>252</v>
      </c>
      <c r="I154" s="90"/>
      <c r="J154" s="104">
        <v>55000</v>
      </c>
      <c r="K154" s="90"/>
      <c r="L154" s="90"/>
      <c r="M154" s="90"/>
      <c r="N154" s="90"/>
      <c r="O154" s="92"/>
      <c r="Q154" s="94"/>
      <c r="R154" s="92"/>
      <c r="T154" s="94"/>
      <c r="U154" s="90"/>
      <c r="V154" s="90"/>
      <c r="W154" s="92"/>
      <c r="Y154" s="94"/>
      <c r="Z154" s="92"/>
    </row>
    <row r="155" spans="1:27">
      <c r="A155" s="70">
        <v>136</v>
      </c>
      <c r="B155" s="75" t="s">
        <v>195</v>
      </c>
      <c r="C155" s="30" t="s">
        <v>192</v>
      </c>
      <c r="D155" s="30" t="s">
        <v>161</v>
      </c>
      <c r="E155" s="30">
        <v>2</v>
      </c>
      <c r="F155" s="61">
        <v>63000</v>
      </c>
      <c r="G155" s="61">
        <f t="shared" si="3"/>
        <v>126000</v>
      </c>
      <c r="H155" s="102" t="s">
        <v>252</v>
      </c>
      <c r="I155" s="90"/>
      <c r="J155" s="104">
        <v>63000</v>
      </c>
      <c r="K155" s="90"/>
      <c r="L155" s="90"/>
      <c r="M155" s="90"/>
      <c r="N155" s="90"/>
      <c r="O155" s="92"/>
      <c r="Q155" s="94"/>
      <c r="R155" s="92"/>
      <c r="T155" s="94"/>
      <c r="U155" s="90"/>
      <c r="V155" s="90"/>
      <c r="W155" s="92"/>
      <c r="Y155" s="94"/>
      <c r="Z155" s="92"/>
    </row>
    <row r="156" spans="1:27">
      <c r="A156" s="70">
        <v>137</v>
      </c>
      <c r="B156" s="75" t="s">
        <v>196</v>
      </c>
      <c r="C156" s="30" t="s">
        <v>192</v>
      </c>
      <c r="D156" s="30" t="s">
        <v>161</v>
      </c>
      <c r="E156" s="30">
        <v>50</v>
      </c>
      <c r="F156" s="61">
        <v>58000</v>
      </c>
      <c r="G156" s="61">
        <f t="shared" si="3"/>
        <v>2900000</v>
      </c>
      <c r="H156" s="102" t="s">
        <v>252</v>
      </c>
      <c r="I156" s="90"/>
      <c r="J156" s="104">
        <v>58000</v>
      </c>
      <c r="K156" s="90"/>
      <c r="L156" s="90"/>
      <c r="M156" s="90"/>
      <c r="N156" s="90"/>
      <c r="O156" s="92"/>
      <c r="Q156" s="94"/>
      <c r="R156" s="92"/>
      <c r="T156" s="94"/>
      <c r="U156" s="90"/>
      <c r="V156" s="90"/>
      <c r="W156" s="92"/>
      <c r="Y156" s="94"/>
      <c r="Z156" s="92"/>
    </row>
    <row r="157" spans="1:27" ht="19.2">
      <c r="A157" s="70">
        <v>138</v>
      </c>
      <c r="B157" s="75" t="s">
        <v>197</v>
      </c>
      <c r="C157" s="30" t="s">
        <v>192</v>
      </c>
      <c r="D157" s="30" t="s">
        <v>161</v>
      </c>
      <c r="E157" s="30">
        <v>1</v>
      </c>
      <c r="F157" s="61">
        <v>39000</v>
      </c>
      <c r="G157" s="61">
        <f t="shared" si="3"/>
        <v>39000</v>
      </c>
      <c r="H157" s="102" t="s">
        <v>252</v>
      </c>
      <c r="I157" s="90"/>
      <c r="J157" s="104">
        <v>39000</v>
      </c>
      <c r="K157" s="90"/>
      <c r="L157" s="90"/>
      <c r="M157" s="90"/>
      <c r="N157" s="90"/>
      <c r="O157" s="92"/>
      <c r="Q157" s="94"/>
      <c r="R157" s="92"/>
      <c r="T157" s="94"/>
      <c r="U157" s="90"/>
      <c r="V157" s="90"/>
      <c r="W157" s="92"/>
      <c r="Y157" s="94"/>
      <c r="Z157" s="92"/>
    </row>
    <row r="158" spans="1:27">
      <c r="A158" s="70">
        <v>139</v>
      </c>
      <c r="B158" s="75" t="s">
        <v>198</v>
      </c>
      <c r="C158" s="30" t="s">
        <v>192</v>
      </c>
      <c r="D158" s="30" t="s">
        <v>161</v>
      </c>
      <c r="E158" s="30">
        <v>1</v>
      </c>
      <c r="F158" s="61">
        <v>69000</v>
      </c>
      <c r="G158" s="61">
        <f t="shared" si="3"/>
        <v>69000</v>
      </c>
      <c r="H158" s="102" t="s">
        <v>252</v>
      </c>
      <c r="I158" s="90"/>
      <c r="J158" s="104">
        <v>69000</v>
      </c>
      <c r="K158" s="90"/>
      <c r="L158" s="90"/>
      <c r="M158" s="90"/>
      <c r="N158" s="90"/>
      <c r="O158" s="92"/>
      <c r="Q158" s="94"/>
      <c r="R158" s="92"/>
      <c r="T158" s="94"/>
      <c r="U158" s="90"/>
      <c r="V158" s="90"/>
      <c r="W158" s="92"/>
      <c r="Y158" s="94"/>
      <c r="Z158" s="92"/>
    </row>
    <row r="159" spans="1:27">
      <c r="A159" s="70">
        <v>140</v>
      </c>
      <c r="B159" s="75" t="s">
        <v>199</v>
      </c>
      <c r="C159" s="30" t="s">
        <v>192</v>
      </c>
      <c r="D159" s="30" t="s">
        <v>161</v>
      </c>
      <c r="E159" s="30">
        <v>4</v>
      </c>
      <c r="F159" s="61">
        <v>55000</v>
      </c>
      <c r="G159" s="61">
        <f t="shared" si="3"/>
        <v>220000</v>
      </c>
      <c r="H159" s="102" t="s">
        <v>252</v>
      </c>
      <c r="I159" s="90"/>
      <c r="J159" s="104">
        <v>55000</v>
      </c>
      <c r="K159" s="90"/>
      <c r="L159" s="90"/>
      <c r="M159" s="90"/>
      <c r="N159" s="90"/>
      <c r="O159" s="92"/>
      <c r="Q159" s="94"/>
      <c r="R159" s="92"/>
      <c r="T159" s="94"/>
      <c r="U159" s="90"/>
      <c r="V159" s="90"/>
      <c r="W159" s="92"/>
      <c r="Y159" s="94"/>
      <c r="Z159" s="92"/>
    </row>
    <row r="160" spans="1:27">
      <c r="A160" s="70">
        <v>141</v>
      </c>
      <c r="B160" s="75" t="s">
        <v>200</v>
      </c>
      <c r="C160" s="30" t="s">
        <v>192</v>
      </c>
      <c r="D160" s="30" t="s">
        <v>161</v>
      </c>
      <c r="E160" s="30">
        <v>4</v>
      </c>
      <c r="F160" s="61">
        <v>55000</v>
      </c>
      <c r="G160" s="61">
        <f t="shared" si="3"/>
        <v>220000</v>
      </c>
      <c r="H160" s="102" t="s">
        <v>252</v>
      </c>
      <c r="I160" s="90"/>
      <c r="J160" s="104">
        <v>55000</v>
      </c>
      <c r="K160" s="90"/>
      <c r="L160" s="90"/>
      <c r="M160" s="90"/>
      <c r="N160" s="90"/>
      <c r="O160" s="92"/>
      <c r="Q160" s="94"/>
      <c r="R160" s="92"/>
      <c r="T160" s="94"/>
      <c r="U160" s="90"/>
      <c r="V160" s="90"/>
      <c r="W160" s="92"/>
      <c r="Y160" s="94"/>
      <c r="Z160" s="92"/>
    </row>
    <row r="161" spans="1:26">
      <c r="A161" s="70">
        <v>142</v>
      </c>
      <c r="B161" s="75" t="s">
        <v>201</v>
      </c>
      <c r="C161" s="30" t="s">
        <v>192</v>
      </c>
      <c r="D161" s="30" t="s">
        <v>161</v>
      </c>
      <c r="E161" s="30">
        <v>2</v>
      </c>
      <c r="F161" s="61">
        <v>40000</v>
      </c>
      <c r="G161" s="61">
        <f t="shared" si="3"/>
        <v>80000</v>
      </c>
      <c r="H161" s="102" t="s">
        <v>252</v>
      </c>
      <c r="I161" s="90"/>
      <c r="J161" s="104">
        <v>40000</v>
      </c>
      <c r="K161" s="90"/>
      <c r="L161" s="90"/>
      <c r="M161" s="90"/>
      <c r="N161" s="90"/>
      <c r="O161" s="92"/>
      <c r="Q161" s="94"/>
      <c r="R161" s="92"/>
      <c r="T161" s="94"/>
      <c r="U161" s="90"/>
      <c r="V161" s="90"/>
      <c r="W161" s="92"/>
      <c r="Y161" s="94"/>
      <c r="Z161" s="92"/>
    </row>
    <row r="162" spans="1:26">
      <c r="A162" s="70">
        <v>143</v>
      </c>
      <c r="B162" s="75" t="s">
        <v>202</v>
      </c>
      <c r="C162" s="30" t="s">
        <v>192</v>
      </c>
      <c r="D162" s="30" t="s">
        <v>161</v>
      </c>
      <c r="E162" s="30">
        <v>8</v>
      </c>
      <c r="F162" s="61">
        <v>57000</v>
      </c>
      <c r="G162" s="61">
        <f t="shared" si="3"/>
        <v>456000</v>
      </c>
      <c r="H162" s="102" t="s">
        <v>252</v>
      </c>
      <c r="I162" s="90"/>
      <c r="J162" s="104">
        <v>57000</v>
      </c>
      <c r="K162" s="90"/>
      <c r="L162" s="90"/>
      <c r="M162" s="90"/>
      <c r="N162" s="90"/>
      <c r="O162" s="92"/>
      <c r="Q162" s="94"/>
      <c r="R162" s="92"/>
      <c r="T162" s="94"/>
      <c r="U162" s="90"/>
      <c r="V162" s="90"/>
      <c r="W162" s="92"/>
      <c r="Y162" s="94"/>
      <c r="Z162" s="92"/>
    </row>
    <row r="163" spans="1:26">
      <c r="A163" s="70">
        <v>144</v>
      </c>
      <c r="B163" s="75" t="s">
        <v>203</v>
      </c>
      <c r="C163" s="30" t="s">
        <v>192</v>
      </c>
      <c r="D163" s="30" t="s">
        <v>161</v>
      </c>
      <c r="E163" s="30">
        <v>4</v>
      </c>
      <c r="F163" s="61">
        <v>65000</v>
      </c>
      <c r="G163" s="61">
        <f t="shared" si="3"/>
        <v>260000</v>
      </c>
      <c r="H163" s="102" t="s">
        <v>252</v>
      </c>
      <c r="I163" s="90"/>
      <c r="J163" s="104">
        <v>65000</v>
      </c>
      <c r="K163" s="90"/>
      <c r="L163" s="90"/>
      <c r="M163" s="90"/>
      <c r="N163" s="90"/>
      <c r="O163" s="92"/>
      <c r="Q163" s="94"/>
      <c r="R163" s="92"/>
      <c r="T163" s="94"/>
      <c r="U163" s="90"/>
      <c r="V163" s="90"/>
      <c r="W163" s="92"/>
      <c r="Y163" s="94"/>
      <c r="Z163" s="92"/>
    </row>
    <row r="164" spans="1:26" ht="19.2">
      <c r="A164" s="70">
        <v>145</v>
      </c>
      <c r="B164" s="75" t="s">
        <v>206</v>
      </c>
      <c r="C164" s="30" t="s">
        <v>204</v>
      </c>
      <c r="D164" s="30" t="s">
        <v>161</v>
      </c>
      <c r="E164" s="30">
        <v>1</v>
      </c>
      <c r="F164" s="61">
        <v>24000</v>
      </c>
      <c r="G164" s="61">
        <f t="shared" si="3"/>
        <v>24000</v>
      </c>
      <c r="H164" s="102" t="s">
        <v>252</v>
      </c>
      <c r="I164" s="90"/>
      <c r="J164" s="104">
        <v>24000</v>
      </c>
      <c r="K164" s="90"/>
      <c r="L164" s="90"/>
      <c r="M164" s="90"/>
      <c r="N164" s="90"/>
      <c r="O164" s="92"/>
      <c r="Q164" s="94"/>
      <c r="R164" s="92"/>
      <c r="T164" s="94"/>
      <c r="U164" s="90"/>
      <c r="V164" s="90"/>
      <c r="W164" s="92"/>
      <c r="Y164" s="94"/>
      <c r="Z164" s="92"/>
    </row>
    <row r="165" spans="1:26" ht="19.2">
      <c r="A165" s="70">
        <v>146</v>
      </c>
      <c r="B165" s="75" t="s">
        <v>207</v>
      </c>
      <c r="C165" s="30" t="s">
        <v>204</v>
      </c>
      <c r="D165" s="30" t="s">
        <v>205</v>
      </c>
      <c r="E165" s="30">
        <v>2</v>
      </c>
      <c r="F165" s="61">
        <v>29000</v>
      </c>
      <c r="G165" s="61">
        <f t="shared" si="3"/>
        <v>58000</v>
      </c>
      <c r="H165" s="102" t="s">
        <v>252</v>
      </c>
      <c r="I165" s="90"/>
      <c r="J165" s="104">
        <v>29000</v>
      </c>
      <c r="K165" s="90"/>
      <c r="L165" s="90"/>
      <c r="M165" s="90"/>
      <c r="N165" s="90"/>
      <c r="O165" s="92"/>
      <c r="Q165" s="94"/>
      <c r="R165" s="92"/>
      <c r="T165" s="94"/>
      <c r="U165" s="90"/>
      <c r="V165" s="90"/>
      <c r="W165" s="92"/>
      <c r="Y165" s="94"/>
      <c r="Z165" s="92"/>
    </row>
    <row r="166" spans="1:26" ht="19.2">
      <c r="A166" s="70">
        <v>147</v>
      </c>
      <c r="B166" s="75" t="s">
        <v>208</v>
      </c>
      <c r="C166" s="30" t="s">
        <v>204</v>
      </c>
      <c r="D166" s="30" t="s">
        <v>205</v>
      </c>
      <c r="E166" s="30">
        <v>1</v>
      </c>
      <c r="F166" s="61">
        <v>22000</v>
      </c>
      <c r="G166" s="61">
        <f t="shared" si="3"/>
        <v>22000</v>
      </c>
      <c r="H166" s="102" t="s">
        <v>252</v>
      </c>
      <c r="I166" s="90"/>
      <c r="J166" s="104">
        <v>22000</v>
      </c>
      <c r="K166" s="90"/>
      <c r="L166" s="90"/>
      <c r="M166" s="90"/>
      <c r="N166" s="90"/>
      <c r="O166" s="92"/>
      <c r="Q166" s="94"/>
      <c r="R166" s="92"/>
      <c r="T166" s="94"/>
      <c r="U166" s="90"/>
      <c r="V166" s="90"/>
      <c r="W166" s="92"/>
      <c r="Y166" s="94"/>
      <c r="Z166" s="92"/>
    </row>
    <row r="167" spans="1:26" ht="19.2">
      <c r="A167" s="70">
        <v>148</v>
      </c>
      <c r="B167" s="75" t="s">
        <v>209</v>
      </c>
      <c r="C167" s="30" t="s">
        <v>204</v>
      </c>
      <c r="D167" s="30" t="s">
        <v>205</v>
      </c>
      <c r="E167" s="30">
        <v>1</v>
      </c>
      <c r="F167" s="61">
        <v>19000</v>
      </c>
      <c r="G167" s="61">
        <f t="shared" si="3"/>
        <v>19000</v>
      </c>
      <c r="H167" s="102" t="s">
        <v>252</v>
      </c>
      <c r="I167" s="90"/>
      <c r="J167" s="104">
        <v>19000</v>
      </c>
      <c r="K167" s="90"/>
      <c r="L167" s="90"/>
      <c r="M167" s="90"/>
      <c r="N167" s="90"/>
      <c r="O167" s="92"/>
      <c r="Q167" s="94"/>
      <c r="R167" s="92"/>
      <c r="T167" s="94"/>
      <c r="U167" s="90"/>
      <c r="V167" s="90"/>
      <c r="W167" s="92"/>
      <c r="Y167" s="94"/>
      <c r="Z167" s="92"/>
    </row>
    <row r="168" spans="1:26" ht="28.8">
      <c r="A168" s="70">
        <v>149</v>
      </c>
      <c r="B168" s="75" t="s">
        <v>210</v>
      </c>
      <c r="C168" s="30" t="s">
        <v>263</v>
      </c>
      <c r="D168" s="30" t="s">
        <v>205</v>
      </c>
      <c r="E168" s="30">
        <v>1</v>
      </c>
      <c r="F168" s="61">
        <v>61000</v>
      </c>
      <c r="G168" s="61">
        <f t="shared" si="3"/>
        <v>61000</v>
      </c>
      <c r="H168" s="102" t="s">
        <v>252</v>
      </c>
      <c r="I168" s="90"/>
      <c r="J168" s="104">
        <v>61000</v>
      </c>
      <c r="K168" s="90"/>
      <c r="L168" s="90"/>
      <c r="M168" s="90"/>
      <c r="N168" s="90"/>
      <c r="O168" s="92"/>
      <c r="Q168" s="94"/>
      <c r="R168" s="92"/>
      <c r="T168" s="94"/>
      <c r="U168" s="90"/>
      <c r="V168" s="90"/>
      <c r="W168" s="92"/>
      <c r="Y168" s="94"/>
      <c r="Z168" s="92"/>
    </row>
    <row r="169" spans="1:26" ht="19.2">
      <c r="A169" s="70">
        <v>150</v>
      </c>
      <c r="B169" s="75" t="s">
        <v>211</v>
      </c>
      <c r="C169" s="30" t="s">
        <v>204</v>
      </c>
      <c r="D169" s="30" t="s">
        <v>205</v>
      </c>
      <c r="E169" s="30">
        <v>1</v>
      </c>
      <c r="F169" s="61">
        <v>25000</v>
      </c>
      <c r="G169" s="61">
        <f t="shared" si="3"/>
        <v>25000</v>
      </c>
      <c r="H169" s="102" t="s">
        <v>252</v>
      </c>
      <c r="I169" s="90"/>
      <c r="J169" s="104">
        <v>25000</v>
      </c>
      <c r="K169" s="90"/>
      <c r="L169" s="90"/>
      <c r="M169" s="90"/>
      <c r="N169" s="90"/>
      <c r="O169" s="92"/>
      <c r="Q169" s="94"/>
      <c r="R169" s="92"/>
      <c r="T169" s="94"/>
      <c r="U169" s="90"/>
      <c r="V169" s="90"/>
      <c r="W169" s="92"/>
      <c r="Y169" s="94"/>
      <c r="Z169" s="92"/>
    </row>
    <row r="170" spans="1:26">
      <c r="A170" s="70">
        <v>151</v>
      </c>
      <c r="B170" s="75" t="s">
        <v>212</v>
      </c>
      <c r="C170" s="30" t="s">
        <v>204</v>
      </c>
      <c r="D170" s="30" t="s">
        <v>161</v>
      </c>
      <c r="E170" s="30">
        <v>1</v>
      </c>
      <c r="F170" s="61">
        <v>32000</v>
      </c>
      <c r="G170" s="61">
        <f t="shared" si="3"/>
        <v>32000</v>
      </c>
      <c r="H170" s="102" t="s">
        <v>252</v>
      </c>
      <c r="I170" s="90"/>
      <c r="J170" s="104">
        <v>32000</v>
      </c>
      <c r="K170" s="90"/>
      <c r="L170" s="90"/>
      <c r="M170" s="90"/>
      <c r="N170" s="90"/>
      <c r="O170" s="92"/>
      <c r="Q170" s="94"/>
      <c r="R170" s="92"/>
      <c r="T170" s="94"/>
      <c r="U170" s="90"/>
      <c r="V170" s="90"/>
      <c r="W170" s="92"/>
      <c r="Y170" s="94"/>
      <c r="Z170" s="92"/>
    </row>
    <row r="171" spans="1:26">
      <c r="A171" s="70">
        <v>152</v>
      </c>
      <c r="B171" s="75" t="s">
        <v>213</v>
      </c>
      <c r="C171" s="30" t="s">
        <v>204</v>
      </c>
      <c r="D171" s="30" t="s">
        <v>161</v>
      </c>
      <c r="E171" s="30">
        <v>1</v>
      </c>
      <c r="F171" s="61">
        <v>32000</v>
      </c>
      <c r="G171" s="61">
        <f t="shared" si="3"/>
        <v>32000</v>
      </c>
      <c r="H171" s="102" t="s">
        <v>252</v>
      </c>
      <c r="I171" s="90"/>
      <c r="J171" s="104">
        <v>32000</v>
      </c>
      <c r="K171" s="90"/>
      <c r="L171" s="90"/>
      <c r="M171" s="90"/>
      <c r="N171" s="90"/>
      <c r="O171" s="92"/>
      <c r="Q171" s="94"/>
      <c r="R171" s="92"/>
      <c r="T171" s="94"/>
      <c r="U171" s="90"/>
      <c r="V171" s="90"/>
      <c r="W171" s="92"/>
      <c r="Y171" s="94"/>
      <c r="Z171" s="92"/>
    </row>
    <row r="172" spans="1:26" ht="19.2">
      <c r="A172" s="70">
        <v>153</v>
      </c>
      <c r="B172" s="75" t="s">
        <v>214</v>
      </c>
      <c r="C172" s="30" t="s">
        <v>204</v>
      </c>
      <c r="D172" s="30" t="s">
        <v>161</v>
      </c>
      <c r="E172" s="30">
        <v>1</v>
      </c>
      <c r="F172" s="61">
        <v>32000</v>
      </c>
      <c r="G172" s="61">
        <f t="shared" si="3"/>
        <v>32000</v>
      </c>
      <c r="H172" s="102" t="s">
        <v>252</v>
      </c>
      <c r="I172" s="90"/>
      <c r="J172" s="104">
        <v>32000</v>
      </c>
      <c r="K172" s="90"/>
      <c r="L172" s="90"/>
      <c r="M172" s="90"/>
      <c r="N172" s="90"/>
      <c r="O172" s="92"/>
      <c r="Q172" s="94"/>
      <c r="R172" s="92"/>
      <c r="T172" s="94"/>
      <c r="U172" s="90"/>
      <c r="V172" s="90"/>
      <c r="W172" s="92"/>
      <c r="Y172" s="94"/>
      <c r="Z172" s="92"/>
    </row>
    <row r="173" spans="1:26">
      <c r="A173" s="70"/>
      <c r="B173" s="74" t="s">
        <v>221</v>
      </c>
      <c r="C173" s="30"/>
      <c r="D173" s="30"/>
      <c r="E173" s="30"/>
      <c r="F173" s="30"/>
      <c r="G173" s="88">
        <f>SUM(G152:G172)</f>
        <v>5160000</v>
      </c>
      <c r="H173" s="102"/>
      <c r="I173" s="90"/>
      <c r="J173" s="90"/>
      <c r="K173" s="90"/>
      <c r="L173" s="90"/>
      <c r="M173" s="90"/>
      <c r="N173" s="90"/>
      <c r="O173" s="92"/>
      <c r="Q173" s="94"/>
      <c r="R173" s="92"/>
      <c r="T173" s="94"/>
      <c r="U173" s="90"/>
      <c r="V173" s="90"/>
      <c r="W173" s="92"/>
      <c r="Y173" s="94"/>
      <c r="Z173" s="92"/>
    </row>
    <row r="174" spans="1:26" s="133" customFormat="1" ht="14.4"/>
    <row r="175" spans="1:26" s="133" customFormat="1" ht="14.4"/>
    <row r="176" spans="1:26" s="133" customFormat="1" ht="14.4"/>
    <row r="177" s="133" customFormat="1" ht="14.4"/>
    <row r="178" s="133" customFormat="1" ht="14.4"/>
    <row r="179" s="133" customFormat="1" ht="14.4"/>
    <row r="180" s="133" customFormat="1" ht="14.4"/>
    <row r="181" s="133" customFormat="1" ht="14.4"/>
    <row r="182" s="133" customFormat="1" ht="14.4"/>
    <row r="183" s="133" customFormat="1" ht="14.4"/>
    <row r="184" s="133" customFormat="1" ht="14.4"/>
    <row r="185" s="133" customFormat="1" ht="14.4"/>
    <row r="186" s="133" customFormat="1" ht="14.4"/>
    <row r="187" s="133" customFormat="1" ht="14.4"/>
    <row r="188" s="133" customFormat="1" ht="14.4"/>
    <row r="189" s="133" customFormat="1" ht="14.4"/>
    <row r="190" s="133" customFormat="1" ht="14.4"/>
    <row r="191" s="133" customFormat="1" ht="14.4"/>
    <row r="192" s="133" customFormat="1" ht="14.4"/>
    <row r="193" s="133" customFormat="1" ht="14.4"/>
    <row r="194" s="133" customFormat="1" ht="14.4"/>
    <row r="195" s="133" customFormat="1" ht="14.4"/>
    <row r="196" s="133" customFormat="1" ht="14.4"/>
    <row r="197" s="133" customFormat="1" ht="14.4"/>
    <row r="198" s="133" customFormat="1" ht="14.4"/>
    <row r="199" s="133" customFormat="1" ht="14.4"/>
    <row r="200" s="133" customFormat="1" ht="14.4"/>
    <row r="201" s="133" customFormat="1" ht="14.4"/>
    <row r="202" s="133" customFormat="1" ht="14.4"/>
    <row r="203" s="133" customFormat="1" ht="14.4"/>
    <row r="204" s="133" customFormat="1" ht="14.4"/>
    <row r="205" s="133" customFormat="1" ht="14.4"/>
    <row r="206" s="133" customFormat="1" ht="14.4"/>
    <row r="207" s="133" customFormat="1" ht="14.4"/>
    <row r="208" s="133" customFormat="1" ht="14.4"/>
    <row r="209" s="133" customFormat="1" ht="14.4"/>
    <row r="210" s="133" customFormat="1" ht="14.4"/>
    <row r="211" s="133" customFormat="1" ht="14.4"/>
    <row r="212" s="133" customFormat="1" ht="14.4"/>
    <row r="213" s="133" customFormat="1" ht="14.4"/>
    <row r="214" s="133" customFormat="1" ht="14.4"/>
    <row r="215" s="133" customFormat="1" ht="14.4"/>
    <row r="216" s="133" customFormat="1" ht="14.4"/>
    <row r="217" s="133" customFormat="1" ht="14.4"/>
    <row r="218" s="133" customFormat="1" ht="14.4"/>
    <row r="219" s="133" customFormat="1" ht="14.4"/>
    <row r="220" s="133" customFormat="1" ht="14.4"/>
    <row r="221" s="133" customFormat="1" ht="14.4"/>
    <row r="222" s="133" customFormat="1" ht="14.4"/>
    <row r="223" s="133" customFormat="1" ht="14.4"/>
    <row r="224" s="133" customFormat="1" ht="14.4"/>
    <row r="225" s="133" customFormat="1" ht="14.4"/>
    <row r="226" s="133" customFormat="1" ht="14.4"/>
    <row r="227" s="133" customFormat="1" ht="14.4"/>
    <row r="228" s="133" customFormat="1" ht="14.4"/>
    <row r="229" s="133" customFormat="1" ht="14.4"/>
    <row r="230" s="133" customFormat="1" ht="14.4"/>
    <row r="231" s="133" customFormat="1" ht="14.4"/>
    <row r="232" s="133" customFormat="1" ht="14.4"/>
    <row r="233" s="133" customFormat="1" ht="14.4"/>
    <row r="234" s="133" customFormat="1" ht="14.4"/>
    <row r="235" s="133" customFormat="1" ht="14.4"/>
    <row r="236" s="133" customFormat="1" ht="14.4"/>
    <row r="237" s="133" customFormat="1" ht="14.4"/>
    <row r="238" s="133" customFormat="1" ht="14.4"/>
    <row r="239" s="133" customFormat="1" ht="14.4"/>
    <row r="240" s="133" customFormat="1" ht="14.4"/>
    <row r="241" s="133" customFormat="1" ht="14.4"/>
    <row r="242" s="133" customFormat="1" ht="14.4"/>
    <row r="243" s="133" customFormat="1" ht="14.4"/>
    <row r="244" s="133" customFormat="1" ht="14.4"/>
    <row r="245" s="133" customFormat="1" ht="14.4"/>
    <row r="246" s="133" customFormat="1" ht="14.4"/>
    <row r="247" s="133" customFormat="1" ht="14.4"/>
    <row r="248" s="133" customFormat="1" ht="14.4"/>
    <row r="249" s="133" customFormat="1" ht="14.4"/>
    <row r="250" s="133" customFormat="1" ht="14.4"/>
    <row r="251" s="133" customFormat="1" ht="14.4"/>
    <row r="252" s="133" customFormat="1" ht="14.4"/>
    <row r="253" s="133" customFormat="1" ht="14.4"/>
    <row r="254" s="133" customFormat="1" ht="14.4"/>
    <row r="255" s="133" customFormat="1" ht="14.4"/>
    <row r="256" s="133" customFormat="1" ht="14.4"/>
    <row r="257" s="133" customFormat="1" ht="14.4"/>
    <row r="258" s="133" customFormat="1" ht="14.4"/>
    <row r="259" s="133" customFormat="1" ht="14.4"/>
    <row r="260" s="133" customFormat="1" ht="14.4"/>
    <row r="261" s="133" customFormat="1" ht="14.4"/>
    <row r="262" s="133" customFormat="1" ht="14.4"/>
    <row r="263" s="133" customFormat="1" ht="14.4"/>
    <row r="264" s="133" customFormat="1" ht="14.4"/>
    <row r="265" s="133" customFormat="1" ht="14.4"/>
    <row r="266" s="133" customFormat="1" ht="14.4"/>
    <row r="267" s="133" customFormat="1" ht="14.4"/>
    <row r="268" s="133" customFormat="1" ht="14.4"/>
    <row r="269" s="133" customFormat="1" ht="14.4"/>
    <row r="270" s="133" customFormat="1" ht="14.4"/>
    <row r="271" s="133" customFormat="1" ht="14.4"/>
    <row r="272" s="133" customFormat="1" ht="14.4"/>
    <row r="273" s="133" customFormat="1" ht="14.4"/>
    <row r="274" s="133" customFormat="1" ht="14.4"/>
    <row r="275" s="133" customFormat="1" ht="14.4"/>
    <row r="276" s="133" customFormat="1" ht="14.4"/>
    <row r="277" s="133" customFormat="1" ht="14.4"/>
    <row r="278" s="133" customFormat="1" ht="14.4"/>
    <row r="279" s="133" customFormat="1" ht="14.4"/>
    <row r="280" s="133" customFormat="1" ht="14.4"/>
    <row r="281" s="133" customFormat="1" ht="14.4"/>
    <row r="282" s="133" customFormat="1" ht="14.4"/>
    <row r="283" s="133" customFormat="1" ht="14.4"/>
    <row r="284" s="133" customFormat="1" ht="14.4"/>
    <row r="285" s="133" customFormat="1" ht="14.4"/>
    <row r="286" s="133" customFormat="1" ht="14.4"/>
    <row r="287" s="133" customFormat="1" ht="14.4"/>
    <row r="288" s="133" customFormat="1" ht="14.4"/>
    <row r="289" s="133" customFormat="1" ht="14.4"/>
    <row r="290" s="133" customFormat="1" ht="14.4"/>
    <row r="291" s="133" customFormat="1" ht="14.4"/>
    <row r="292" s="133" customFormat="1" ht="14.4"/>
    <row r="293" s="133" customFormat="1" ht="14.4"/>
    <row r="294" s="133" customFormat="1" ht="14.4"/>
    <row r="295" s="133" customFormat="1" ht="14.4"/>
    <row r="296" s="133" customFormat="1" ht="14.4"/>
    <row r="297" s="133" customFormat="1" ht="14.4"/>
    <row r="298" s="133" customFormat="1" ht="14.4"/>
    <row r="299" s="133" customFormat="1" ht="14.4"/>
    <row r="300" s="133" customFormat="1" ht="14.4"/>
    <row r="301" s="133" customFormat="1" ht="14.4"/>
  </sheetData>
  <mergeCells count="4">
    <mergeCell ref="A1:XFD1"/>
    <mergeCell ref="A44:B44"/>
    <mergeCell ref="A174:XFD301"/>
    <mergeCell ref="A2:AB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Расходный материал</vt:lpstr>
      <vt:lpstr>гос яз</vt:lpstr>
      <vt:lpstr>итоги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ПользовательПК</dc:creator>
  <cp:lastModifiedBy>ПользовательПК</cp:lastModifiedBy>
  <cp:lastPrinted>2021-03-13T07:33:03Z</cp:lastPrinted>
  <dcterms:created xsi:type="dcterms:W3CDTF">2020-04-12T07:38:18Z</dcterms:created>
  <dcterms:modified xsi:type="dcterms:W3CDTF">2021-03-14T04:06:46Z</dcterms:modified>
</cp:coreProperties>
</file>