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hld83\Desktop\Таня работа\расходники протокол новое\"/>
    </mc:Choice>
  </mc:AlternateContent>
  <bookViews>
    <workbookView xWindow="0" yWindow="0" windowWidth="21570" windowHeight="8055" activeTab="1"/>
  </bookViews>
  <sheets>
    <sheet name="гос.яз." sheetId="6" r:id="rId1"/>
    <sheet name="русс.яз." sheetId="5" r:id="rId2"/>
  </sheets>
  <calcPr calcId="162913"/>
</workbook>
</file>

<file path=xl/calcChain.xml><?xml version="1.0" encoding="utf-8"?>
<calcChain xmlns="http://schemas.openxmlformats.org/spreadsheetml/2006/main">
  <c r="G161" i="6" l="1"/>
  <c r="G160" i="6"/>
  <c r="G159" i="6"/>
  <c r="G158" i="6"/>
  <c r="G157" i="6"/>
  <c r="G156" i="6"/>
  <c r="G155" i="6"/>
  <c r="G154" i="6"/>
  <c r="G153" i="6"/>
  <c r="G152" i="6"/>
  <c r="G151" i="6"/>
  <c r="G150" i="6"/>
  <c r="G149" i="6"/>
  <c r="G148" i="6"/>
  <c r="G147" i="6"/>
  <c r="G146" i="6"/>
  <c r="G145" i="6"/>
  <c r="G144" i="6"/>
  <c r="G143" i="6"/>
  <c r="G142" i="6"/>
  <c r="G141" i="6"/>
  <c r="G140" i="6"/>
  <c r="G139" i="6"/>
  <c r="G138" i="6"/>
  <c r="G136" i="6"/>
  <c r="G135" i="6"/>
  <c r="G134" i="6"/>
  <c r="G133" i="6"/>
  <c r="G132" i="6"/>
  <c r="G131" i="6"/>
  <c r="G130" i="6"/>
  <c r="G128" i="6"/>
  <c r="G127" i="6"/>
  <c r="G126" i="6"/>
  <c r="G125" i="6"/>
  <c r="G124" i="6"/>
  <c r="G123" i="6"/>
  <c r="G122" i="6"/>
  <c r="G121" i="6"/>
  <c r="G120" i="6"/>
  <c r="G119" i="6"/>
  <c r="G118" i="6"/>
  <c r="G117" i="6"/>
  <c r="G116" i="6"/>
  <c r="G115" i="6"/>
  <c r="G114" i="6"/>
  <c r="G113" i="6"/>
  <c r="G112" i="6"/>
  <c r="G111" i="6"/>
  <c r="G110" i="6"/>
  <c r="G109" i="6"/>
  <c r="G108" i="6"/>
  <c r="G107" i="6"/>
  <c r="G106" i="6"/>
  <c r="G105" i="6"/>
  <c r="G104" i="6"/>
  <c r="G103" i="6"/>
  <c r="G102" i="6"/>
  <c r="G101" i="6"/>
  <c r="G100" i="6"/>
  <c r="G99" i="6"/>
  <c r="G98" i="6"/>
  <c r="G97" i="6"/>
  <c r="G96" i="6"/>
  <c r="G95" i="6"/>
  <c r="G94" i="6"/>
  <c r="G93" i="6"/>
  <c r="G92" i="6"/>
  <c r="G91" i="6"/>
  <c r="G90" i="6"/>
  <c r="G89" i="6"/>
  <c r="G88" i="6"/>
  <c r="G87" i="6"/>
  <c r="G86" i="6"/>
  <c r="G85" i="6"/>
  <c r="G84" i="6"/>
  <c r="G83" i="6"/>
  <c r="G82" i="6"/>
  <c r="G81" i="6"/>
  <c r="G80" i="6"/>
  <c r="G79" i="6"/>
  <c r="G78" i="6"/>
  <c r="G77" i="6"/>
  <c r="G76" i="6"/>
  <c r="G75" i="6"/>
  <c r="G74" i="6"/>
  <c r="G73" i="6"/>
  <c r="G72" i="6"/>
  <c r="G71" i="6"/>
  <c r="G70" i="6"/>
  <c r="G69" i="6"/>
  <c r="G68" i="6"/>
  <c r="G67" i="6"/>
  <c r="G66" i="6"/>
  <c r="G65" i="6"/>
  <c r="G64" i="6"/>
  <c r="G63" i="6"/>
  <c r="G62" i="6"/>
  <c r="G61" i="6"/>
  <c r="G60" i="6"/>
  <c r="G59" i="6"/>
  <c r="G58" i="6"/>
  <c r="G57" i="6"/>
  <c r="G56" i="6"/>
  <c r="G55" i="6"/>
  <c r="G54" i="6"/>
  <c r="G53" i="6"/>
  <c r="G52" i="6"/>
  <c r="G51" i="6"/>
  <c r="G50" i="6"/>
  <c r="G49" i="6"/>
  <c r="G48" i="6"/>
  <c r="G47" i="6"/>
  <c r="G46" i="6"/>
  <c r="G45" i="6"/>
  <c r="G44" i="6"/>
  <c r="G43" i="6"/>
  <c r="G42" i="6"/>
  <c r="G41" i="6"/>
  <c r="G40" i="6"/>
  <c r="G39" i="6"/>
  <c r="G38" i="6"/>
  <c r="G37" i="6"/>
  <c r="G36" i="6"/>
  <c r="G162" i="6" s="1"/>
  <c r="F31" i="6"/>
  <c r="F30" i="6"/>
  <c r="F29" i="6"/>
  <c r="F28" i="6"/>
  <c r="F27" i="6"/>
  <c r="F26" i="6"/>
  <c r="F25" i="6"/>
  <c r="F24" i="6"/>
  <c r="F23" i="6"/>
  <c r="F22" i="6"/>
  <c r="F21" i="6"/>
  <c r="F20" i="6"/>
  <c r="F19" i="6"/>
  <c r="F18" i="6"/>
  <c r="F17" i="6"/>
  <c r="F16" i="6"/>
  <c r="F15" i="6"/>
  <c r="F14" i="6"/>
  <c r="F13" i="6"/>
  <c r="F12" i="6"/>
  <c r="F11" i="6"/>
  <c r="F10" i="6"/>
  <c r="F9" i="6"/>
  <c r="F8" i="6"/>
  <c r="F7" i="6"/>
  <c r="F6" i="6"/>
  <c r="F5" i="6"/>
  <c r="F4" i="6"/>
  <c r="F3" i="6"/>
  <c r="G161" i="5" l="1"/>
  <c r="G160" i="5"/>
  <c r="G159" i="5"/>
  <c r="G158" i="5"/>
  <c r="G157" i="5"/>
  <c r="G156" i="5"/>
  <c r="G155" i="5"/>
  <c r="G154" i="5"/>
  <c r="G153" i="5"/>
  <c r="G152" i="5"/>
  <c r="G151" i="5"/>
  <c r="G150" i="5"/>
  <c r="G149" i="5"/>
  <c r="G148" i="5"/>
  <c r="G147" i="5"/>
  <c r="G146" i="5"/>
  <c r="G145" i="5"/>
  <c r="G144" i="5"/>
  <c r="G143" i="5"/>
  <c r="G142" i="5"/>
  <c r="G141" i="5"/>
  <c r="G140" i="5"/>
  <c r="G139" i="5"/>
  <c r="G138" i="5"/>
  <c r="G136" i="5"/>
  <c r="G135" i="5"/>
  <c r="G134" i="5"/>
  <c r="G133" i="5"/>
  <c r="G132" i="5"/>
  <c r="G131" i="5"/>
  <c r="G130" i="5"/>
  <c r="G128" i="5"/>
  <c r="G127" i="5"/>
  <c r="G126" i="5"/>
  <c r="G125" i="5"/>
  <c r="G124" i="5"/>
  <c r="G123" i="5"/>
  <c r="G122" i="5"/>
  <c r="G121" i="5"/>
  <c r="G120" i="5"/>
  <c r="G119" i="5"/>
  <c r="G118" i="5"/>
  <c r="G117" i="5"/>
  <c r="G116" i="5"/>
  <c r="G115" i="5"/>
  <c r="G114" i="5"/>
  <c r="G113" i="5"/>
  <c r="G112" i="5"/>
  <c r="G111" i="5"/>
  <c r="G110" i="5"/>
  <c r="G109" i="5"/>
  <c r="G108" i="5"/>
  <c r="G107" i="5"/>
  <c r="G106" i="5"/>
  <c r="G105" i="5"/>
  <c r="G104" i="5"/>
  <c r="G103" i="5"/>
  <c r="G102" i="5"/>
  <c r="G101" i="5"/>
  <c r="G100" i="5"/>
  <c r="G99" i="5"/>
  <c r="G98" i="5"/>
  <c r="G97" i="5"/>
  <c r="G96" i="5"/>
  <c r="G95" i="5"/>
  <c r="G94" i="5"/>
  <c r="G93" i="5"/>
  <c r="G92" i="5"/>
  <c r="G91" i="5"/>
  <c r="G90" i="5"/>
  <c r="G89" i="5"/>
  <c r="G88" i="5"/>
  <c r="G87" i="5"/>
  <c r="G86" i="5"/>
  <c r="G85" i="5"/>
  <c r="G84" i="5"/>
  <c r="G83" i="5"/>
  <c r="G82" i="5"/>
  <c r="G81" i="5"/>
  <c r="G80" i="5"/>
  <c r="G79" i="5"/>
  <c r="G78" i="5"/>
  <c r="G77" i="5"/>
  <c r="G76" i="5"/>
  <c r="G75" i="5"/>
  <c r="G74" i="5"/>
  <c r="G73" i="5"/>
  <c r="G72" i="5"/>
  <c r="G71" i="5"/>
  <c r="G70" i="5"/>
  <c r="G69" i="5"/>
  <c r="G68" i="5"/>
  <c r="G67" i="5"/>
  <c r="G66" i="5"/>
  <c r="G65" i="5"/>
  <c r="G64" i="5"/>
  <c r="G63" i="5"/>
  <c r="G62" i="5"/>
  <c r="G61" i="5"/>
  <c r="G60" i="5"/>
  <c r="G59" i="5"/>
  <c r="G58" i="5"/>
  <c r="G57" i="5"/>
  <c r="G56" i="5"/>
  <c r="G55" i="5"/>
  <c r="G54" i="5"/>
  <c r="G53" i="5"/>
  <c r="G52" i="5"/>
  <c r="G51" i="5"/>
  <c r="G50" i="5"/>
  <c r="G49" i="5"/>
  <c r="G48" i="5"/>
  <c r="G47" i="5"/>
  <c r="G46" i="5"/>
  <c r="G45" i="5"/>
  <c r="G44" i="5"/>
  <c r="G43" i="5"/>
  <c r="G42" i="5"/>
  <c r="G41" i="5"/>
  <c r="G40" i="5"/>
  <c r="G39" i="5"/>
  <c r="G38" i="5"/>
  <c r="G37" i="5"/>
  <c r="G36" i="5"/>
  <c r="G162" i="5" s="1"/>
  <c r="F31" i="5"/>
  <c r="F30" i="5"/>
  <c r="F29" i="5"/>
  <c r="F28" i="5"/>
  <c r="F27" i="5"/>
  <c r="F26" i="5"/>
  <c r="F25" i="5"/>
  <c r="F24" i="5"/>
  <c r="F23" i="5"/>
  <c r="F22" i="5"/>
  <c r="F21" i="5"/>
  <c r="F20" i="5"/>
  <c r="F19" i="5"/>
  <c r="F18" i="5"/>
  <c r="F17" i="5"/>
  <c r="F16" i="5"/>
  <c r="F15" i="5"/>
  <c r="F14" i="5"/>
  <c r="F13" i="5"/>
  <c r="F12" i="5"/>
  <c r="F11" i="5"/>
  <c r="F10" i="5"/>
  <c r="F9" i="5"/>
  <c r="F8" i="5"/>
  <c r="F7" i="5"/>
  <c r="F6" i="5"/>
  <c r="F5" i="5"/>
  <c r="F4" i="5"/>
  <c r="F3" i="5"/>
</calcChain>
</file>

<file path=xl/sharedStrings.xml><?xml version="1.0" encoding="utf-8"?>
<sst xmlns="http://schemas.openxmlformats.org/spreadsheetml/2006/main" count="888" uniqueCount="425">
  <si>
    <t xml:space="preserve">                       Наименование</t>
  </si>
  <si>
    <t>Форма упаковки</t>
  </si>
  <si>
    <t>Количество</t>
  </si>
  <si>
    <t>Na+электрод 945-618 ABL 800 FLEX</t>
  </si>
  <si>
    <t>pCO2 коробка мембран 942-063 ABL 800 FLEX</t>
  </si>
  <si>
    <t>Глюкозный электрод 945-620</t>
  </si>
  <si>
    <t>Годовой набор для обслуживания</t>
  </si>
  <si>
    <t>Калибровочный раствор tHb в упаковке 4 ампулы</t>
  </si>
  <si>
    <t>Лактатный электрод 945-619</t>
  </si>
  <si>
    <t xml:space="preserve">Одноразовый пластиковый контейнер 905-802 </t>
  </si>
  <si>
    <t>Референтный электрод 945-603</t>
  </si>
  <si>
    <t xml:space="preserve">Наименование расходного материала
</t>
  </si>
  <si>
    <t>Характеристика расходного материала</t>
  </si>
  <si>
    <t xml:space="preserve">Реагенты </t>
  </si>
  <si>
    <t>Alpha-amylase IFCC-Реактив на альфа-амилазу OSR 6182  Кинетическое колориметрическое количественное определение α-амилазы, [1,4-D-глюкан-4-глюканогидролаза, EC 3.2.1.1],  в сыворотке, плазме и моче человека на анализаторах Beckman Coulter серии AU.  Только для in vitro диагностики.</t>
  </si>
  <si>
    <t>уп.</t>
  </si>
  <si>
    <t>Albumin-Реактив на альбумин OSR6102 Колориметрический фотометрический тест для количественного определенияКоличественное определение альбумина в сыворотке и плазме человека методом фотометрии в видимом диапазоне на анализаторах Beckman Coulter.  Серии AU.  Только для диагностики in vitro.</t>
  </si>
  <si>
    <t>ALP IFCC-Щелочная фосфотаза OSR6104 Кинетическое колориметрическое количественное определение щелочной фосфатазы, EC 3.1.3.1 (ЩФ), в сыворотке и плазме человека на анализаторах Beckman Coulter серии AU.  Только для in vitro диагностики.</t>
  </si>
  <si>
    <t>ALT-Реактив на АЛТ OSR6107 УФ кинетическое определение аланинаминотрансферазы, EC 2.6.1.2 (АЛТ), в сыворотке и плазме человека на анализаторах Beckman Coulter серии AU. Только для in vitro диагностики.</t>
  </si>
  <si>
    <t>ASO-Анти-стрептолозин О, реагент для определения OSR6194 Количественное определение антистрептолизина О (АСО) в сыворотке человека иммунотурбидиметрическим методом на анализаторах Beckman Coulter серии AU. Только для диагностики in vitro.</t>
  </si>
  <si>
    <t>AST-Реактив на АСТ OSR6109 УФ кинетическое определение аспартатаминотрансферазы, EC 2.6.1.1 (АСТ), в сыворотке и плазме человека  на анализаторах Beckman Coulter серии AU.  Только для in vitro диагностики.</t>
  </si>
  <si>
    <t>наб.</t>
  </si>
  <si>
    <t>Calcium Arsenazo-Реактив на кальций Арсеназо OSR61117 Колориметрический фотометрический тест для количественного определения общего кальция в сыворотке, плазме или моче человекаКоличественное определение общего кальция в сыворотке, плазме и моче человека методом фотометрии в видимом диапазоне на анализаторах Beckman Coulter серии AU. Только для диагностики in vitro.</t>
  </si>
  <si>
    <t>Cleaning Solution-Очищающий раствор 66039 Чистящий концентрат, предназначенный для очищения системы. Только для in vitro диагностики.</t>
  </si>
  <si>
    <t>Creatin Kinase(Ck -NAC)-Реактив на креатинкиназу  ОSR 6179 УФ кинетическое определение креатинкиназы (КК), EC 2.7.3.2, в сыворотке и плазме человека на анализаторах Beckman Coulter серии AU.  Только для in vitro диагностики.</t>
  </si>
  <si>
    <t>Creatininе-Реактив на креатинин OSR6178 Кинетический колориметрический тест для количественного определения креатинина в сыворотке, плазме или моче человека на анализаторах Beckman Coulter. Только для диагностики in vitro.</t>
  </si>
  <si>
    <t>CRP Latex-peagent -Реактив на С-рективный белок OSR 6199 Количественное определение C-реактивного белка (C-РБ) в сыворотке и плазме человека иммунотурбидиметрическим методом на анализаторах Beckman Coulter серии AU. Данный метод используется для выявления и оценки инфекции, повреждения тканей, воспалительных состояний и связанных с ними заболеваний. Только для диагностики in vitro.</t>
  </si>
  <si>
    <t>CRP Lateкс саlibrator-С-реактивный белок (латекс), нормальная чувствительность, калибратор ODС 0026 CRP Calibrator (Latex) (калибратор C-РБ (латекс)</t>
  </si>
  <si>
    <t>наб</t>
  </si>
  <si>
    <t xml:space="preserve">Cuvetten micro with Mixer in Dispo System кюветы со сместителем для коагулометра </t>
  </si>
  <si>
    <t>5х100</t>
  </si>
  <si>
    <t>Electrode Cl-Электрод калиевый MU919600 Электрод устанавливается в ионоселективном модуле (ISE) анализатора Beckman Coulter серии AU для количественного (непрямого) определения хлора (Cl-) в сыворотке, плазме крови и моче. Только для in vitro диагностики.  УСТАНОВКА КВАЛИФИЦИРОВАННЫМ СЕРВИСНЫМ ИНЖЕНЕРОМ</t>
  </si>
  <si>
    <t>Electrode K-Электрод калиевый MU919500 Электрод устанавливается в ионоселективном модуле (ISE) анализатора Beckman Coulter серии AU для количественного (непрямого) определения калия(K+) в сыворотке, плазме крови и моче. Только для in vitro диагностики. УСТАНОВКА КВАЛИФИЦИРОВАННЫМ СЕРВИСНЫМ ИНЖЕНЕРОМ</t>
  </si>
  <si>
    <t>Electrode Na-Электрод натриевый MU919400 Электрод устанавливается в ионоселективном модуле (ISE) анализатора Beckman Coulter серии AU для количественного (непрямого) определения натрия (Na+) в сыворотке, плазме крови и моче. Только для in vitro диагностики. УСТАНОВКА КВАЛИФИЦИРОВАННЫМ СЕРВИСНЫМ ИНЖЕНЕРОМ</t>
  </si>
  <si>
    <t>Electrode REF-Референсный электрод MU919700 Референсный электрод устанавливается в ионоселективном модуле (ISE) анализатора Beckman Coulter серии AU для количественного (непрямого) определения натрия (Na+), калия (K+) и хлора (Cl-) в сыворотке, плазме крови и моче. Только для in vitro диагностики. УСТАНОВКА КВАЛИФИЦИРОВАННЫМ СЕРВИСНЫМ ИНЖЕНЕРОМ</t>
  </si>
  <si>
    <t>Ferritin-Фeрритин, реагент для определения OSR61203 Количественное определение ферритина в сыворотке и плазме человека иммунотурбидиметрическим методом на анализаторах Beckman Coulter серии AU. Только для диагностики in vitro.</t>
  </si>
  <si>
    <t>Finecare (AFP) Alpha Fetal Protein Rapid Quantitative Test - Быстрый количественный тест на альфа-фетопротеин (AFP)</t>
  </si>
  <si>
    <t>Finecare Cardiac Troponin I (cTn I) Rapid Quantitative Test - Быстрый количественный тест на кардиологический Тропонин I (cTn I)</t>
  </si>
  <si>
    <t>Finecare TSH Rapid Quantitative Test - Быстрый количественный тест на тиреотропный гормон (TSH)</t>
  </si>
  <si>
    <t>Finecare Vitamin D (VD) Rapid Quantitative Test - Быстрый количественный тест на витамин Д (VD)</t>
  </si>
  <si>
    <t>Finecare Т3 Rapid Quantitative Test - Быстрый количественный тест на трийодтиронин (Т3)</t>
  </si>
  <si>
    <t>Finecare Т4 Rapid Quantitative Test - Быстрый количественный тест на тироксин (Т4)</t>
  </si>
  <si>
    <t>Glucose-Реактив на глюкозу OSR6121 Ферментативный УФ тест (гексокиназный метод) для количественного определения глюкозы в сыворотке и плазме Количественное определение глюкозы в сыворотке и плазме человека ферментативным (гексокиназным) методом в УФ-диапазоне на анализаторах Beckman Coulter.серии AU Только для диагностики in vitro.</t>
  </si>
  <si>
    <t>Hemolynac-5</t>
  </si>
  <si>
    <t>INOFGANIC PHOSPHOROUS-Неорганический фосфор, реагент для определения OSR6122 Фотометрический УФ тест для количественного определения неорганического фосфора в сыворотке, плазме и моче на анализаторах Beckman Coulter серии AU. Только для диагностики in vitro.</t>
  </si>
  <si>
    <t>IRON-Железо реагент, для определения OSR6186 Колориметрический фотометрический тест для количественного определения железа в сыворотке или плазме человека Количественное определение железа в сыворотке и плазме человека методом фотометрии в видимом диапазоне на анализаторах Beckman Coulter серии AU. Только для диагностики in vitro.</t>
  </si>
  <si>
    <t>ISE Buffer -Буферный р-р 66320 Буфер используется ионоселективным модулем (ISE) анализаторов Beckman Coulter серии AU для количественного (непрямого) определения натрия (Na+), калия (K+) и хлора (Cl-) в сыворотке, плазме крови и моче. Только для in vitro диагностики.</t>
  </si>
  <si>
    <t xml:space="preserve">ISE High Serum Standard - Высокий стандарт сыворотки 66316 Данный стандарт используется ионоселективным модулем (ISE) анализаторов Beckman Coulter серии AU для количественного (непрямого) определения натрия (Na+), калия (K+) и хлора (Cl-) в сыворотке, плазме крови и моче. Только для in vitro диагностики.     </t>
  </si>
  <si>
    <t>ISE Low Serum Standart-Низкий стандарт сыворотки 66317 Данный стандарт используется ионоселективным модулем (ISE) анализаторов Beckman Coulter серии AU для количественного (непрямого) определения натрия (Na+), калия (K+) и хлора (Cl-) в сыворотке, плазме крови и моче. Только для in vitro диагностики.</t>
  </si>
  <si>
    <t>ISE MID Standard -Средний стандарт 66319 Данный раствор используется ионоселективным модулем (ISE) анализаторов Beckman Coulter серии AU для количественного (непрямого) определения натрия (Na+), калия (K+) и хлора (Cl-) в сыворотке, плазме крови и моче. Только для in vitro диагностики.</t>
  </si>
  <si>
    <t xml:space="preserve">ISE NA+/K+ Selectivity Chek-контроль селективности Na+/K+ электродов 66313 Данный контроль используется ионоселективным модулем (ISE) анализаторов Beckman Coulter серии AU для количественного (непрямого) определения натрия (Na+), калия (K+) и хлора (Cl-) в сыворотке, плазме крови и моче. Только для in vitro диагностики.   </t>
  </si>
  <si>
    <t xml:space="preserve">ISE Referenct -Референсный р-р 66318 Данный раствор используется ионоселективным модулем (ISE) анализаторов Beckman Coulter серии AU для количественного (непрямого) определения натрия (Na+), калия (K+) и хлора (Cl-) в сыворотке, плазме крови и моче. Только для in vitro диагностики.   </t>
  </si>
  <si>
    <t>ITА-Kонтральная сыворотка, уровень 2 ODC0015 ITA контрольная сыворотка (ITA Control Serum) – представляет собой жидкий контрольный материал, приготовленный на основе сыворотки человека., предназначенный  в комбинации с контрольными сыворотками ITA ODC0014 и ODC0016 для проведения контроля качества нижеперечисленных тестов с реагентами  Beckman Coulter на анализаторах Beckman Coulter серии  AU. Только для диагностики in vitro.</t>
  </si>
  <si>
    <t>ITА-Kонтральная сыворотка, уровень 3 ODC0016 ITA контрольная сыворотка (ITA Control Serum) – представляет собой жидкий контрольный материал, приготовленный на основе сыворотки человека., предназначенный  в комбинации с контрольными сыворотками ITA ODC0014 и ODC0015 для проведения контроля качества нижеперечисленных тестов с реагентами \Beckman Coulter на анализаторах Beckman Coulter серии  AU. Только для диагностики in vitro.</t>
  </si>
  <si>
    <t>ITА-Контральная сыворотка, уровень 1 ODС0014 ITA контрольная сыворотка Control Serum (контрольная сыворотка ITA Control Serum) – представляет собой жидкий контрольный материал, приготовленный на основе сыворотки человека.это контроль на основе лиофилизированной человеческой сыворотки, предназначенный для использования в комбинации с контрольными сыворотками ITA ODC0015 и ODC0016 для мониторинга аналитических характеристикпроведения контроля качества нижеперечисленных тестов с реагентамиов системы \Beckman Coulter, используемых на анализаторах Beckman Coulter серии  AU и перечисленных в нижеприведенной таблице. Только для диагностики in vitro.</t>
  </si>
  <si>
    <t>LDH-Лактатдегидрагеназа реагент для определения OSR6128 УФ кинетическое определение активности лактатдегидрогеназы, EC 1.1.1.27, в сыворотке и плазме человека на анализаторах Beckman Coulter серии AU. Только для in vitro диагностики.</t>
  </si>
  <si>
    <t>MAGNESIUM-Магний, реагент для определения OSR6189 Колориметрический фотометрический тест для количественного определения магния в сыворотке, плазме и моче человека Количественное определение магния в сыворотке, плазме и моче человека методом фотометрии в видимом диапазоне на анализаторах Beckman Coulter серии AU. Только для диагностики in vitro.</t>
  </si>
  <si>
    <t xml:space="preserve">MU962300 Ptube перестальтическая трубка </t>
  </si>
  <si>
    <t>Прокальцитонин</t>
  </si>
  <si>
    <t>RF LATEX-Ревматоидный фактор (РФ)(латекс ), реагент для определения OSR61105 Количественное определение ревматоидного фактора (РФ) в сыворотке и плазме человека иммунотурбидиметрическим методом на анализаторах Beckman Coulter серии AU. Только для диагностики in vitro.</t>
  </si>
  <si>
    <t>SERIUM PROTEIN MULTI-CALIBRATOR 1-Мультикалибратор белков сыворотки 1 ODR3021 Мультикалибратор сывороточных белков (Serum Protein Multi-Calibrator предназначен для иммунотурбидиметрического анализа с
использованием реагентов иммуноглобулина G, иммуноглобулина A, иммуноглобулина M, C3, C4, трансферрина, C-реактивного белка,
антистрептолизина O и ферритина для количественного их определения на анализаторах Beckman Coulter серии AU.
Мультикалибратор изготовлен на основе человеческой сыворотки с добавлением химических веществ и соответствующих ферментов
человеческого, животного или растительного происхождения. Только для диагностики in vitro.</t>
  </si>
  <si>
    <t>System Calibrator-Системный калибратор 66300 System Calibrator (системный калибратор) представляет собой калибратор на основе сыворотки крови, предназначенный для использования с реагентами Beckman Coulter на анализаторах Beckman Coulter серии AU. Только для диагностики in vitro</t>
  </si>
  <si>
    <t>Total Bilirubin-Реактив на общий билирубин OSR 6112 Колориметрический фотометрический тест для количественного определения общего билирубина в сыворотке или плазме человекаКоличественное определение общего билирубина в сыворотке и плазме человека методом фотометрии в видимом диапазоне на анализаторах Beckman Coulter серии AU. Только для диагностики in vitro.</t>
  </si>
  <si>
    <t>Total Protein -Реактив на общий белок OSR6132 Колориметрический фотометрический тест для количественного определения общего белка в сыворотке или плазме человека на анализаторе Количественное определение общего белка в сыворотке и плазме человека методом фотометрии в видимом диапазоне на анализаторах Beckman Coulter серии AU. Только для диагностики in vitro.</t>
  </si>
  <si>
    <t>TRANSFERRIN-Трансферин, реагент для определения  OSR6152 Количественное определение трансферрина методом иммунотурбидиметрии  в сыворотке и плазме человека на анализаторах Beckman Coulter серии AU. Только для диагностики in vitro.</t>
  </si>
  <si>
    <t>Triglyceride-Реактив на триглицериды OSR61118 Колориметрический фотометрический тест для количественного определения триглицеридов в сыворотке или плазме человека Количественное определение триглицеридов в сыворотке и плазме человека ферментативным колориметрическим методом на анализаторах Beckman Coulter .серии AU Только для диагностики in vitro.</t>
  </si>
  <si>
    <t>UIBS-Ненасыщенная железосвязывающая способность, реагент для определения OSR61205 Колориметрический фотометрический тест для количественного определения латентной железосвязывающей способности (ненасыщенной железосвязывающей способности)сыворотки   или плазмы человека на анализаторах Количественное определение ненасыщенной железосвязывающей способности (НЖСС) сыворотки и плазмы человека методом фотометрии в видимом диапазоне на анализаторах Beckman Coulter серии AU. Только для диагностики in vitro.</t>
  </si>
  <si>
    <t>Urea/Urea Nitrogen-Реактив на мочевину OSR6134 УФ кинетическое определение мочевины в сыворотке, плазме и моче человека. Количественное определение мочевины в сыворотке, плазме и моче человека кинетическим методом в УФ-диапазоне на анализаторах Beckman Coulter .серии AU. Только для диагностики in vitro.</t>
  </si>
  <si>
    <t>Uric Acid-Pеактив на мочевую кислоту OSR6198 Колориметрический фотометрический тест для количественного определения мочевой кислоты в сыворотке, плазме и моче человека на анализаторах Beckman Coulter  серии AU. Только для диагностики in vitro.</t>
  </si>
  <si>
    <t>Wash Solution-Промывочный раствор OSR0001 Чистящий концентрат, предназначенный для очищения системы. Только для in vitro диагностики.</t>
  </si>
  <si>
    <t>Азур-Эозин по Романовскому</t>
  </si>
  <si>
    <t xml:space="preserve">АЧТВ-тест Набор для определения активированного частичного тромбопластинового времини(АЧТВ) </t>
  </si>
  <si>
    <t>набор</t>
  </si>
  <si>
    <t>Гемотология RIGAS HAEMATOLOGY PROGRAMME</t>
  </si>
  <si>
    <t>Годовая программа</t>
  </si>
  <si>
    <t>шт.</t>
  </si>
  <si>
    <t>Изотонический раствор красный Isotonac 4 (Isotonac 4) код MEK-641</t>
  </si>
  <si>
    <t>кан.</t>
  </si>
  <si>
    <t>Калибратор MEK-Cal</t>
  </si>
  <si>
    <t>Код MEK-CAL,  1 x 2ml</t>
  </si>
  <si>
    <t xml:space="preserve">Капилляры Панченкова </t>
  </si>
  <si>
    <t>№100</t>
  </si>
  <si>
    <t>Клиническая химия RIGAS GENERAL CLINICAL PROGRAMME</t>
  </si>
  <si>
    <t>Код Т802</t>
  </si>
  <si>
    <t>Контрольная кровь гематология MEK 5DL (низкий), MEK 5DN (нормальный), MEK 5DH (высокий)</t>
  </si>
  <si>
    <t>3*3ml (1L,1N,1H) Код MEK-5DLNH</t>
  </si>
  <si>
    <t xml:space="preserve">Контрольная кровь гематология MEK-3DL (низкий), MEK-3DN (нормальный), MEK-3DH (высокий) </t>
  </si>
  <si>
    <t>3*2ml (1L,1N,1H) Код MEK-3DLNH</t>
  </si>
  <si>
    <t>Лизирующий реагент Hemolynac 3N (Hemolynac 3N)</t>
  </si>
  <si>
    <t>Масло иммерсионное для микроскопии</t>
  </si>
  <si>
    <t>ОптиФибриноген-тест набор реагентов для определения содержания фибриногена по методу Клауса.</t>
  </si>
  <si>
    <t>Очищающий реагент Cleanac 3 (Cleanac 3)</t>
  </si>
  <si>
    <t>Плазма крови с нормальным и снижинным уровнем параметров системы  гемостаза</t>
  </si>
  <si>
    <t xml:space="preserve">Полимерная суспензия </t>
  </si>
  <si>
    <t>Код T905</t>
  </si>
  <si>
    <t xml:space="preserve">Пробирки с К2 ЭДТА </t>
  </si>
  <si>
    <t>Промывающий реагент Cleanac (Cleanac)</t>
  </si>
  <si>
    <t xml:space="preserve">Ренампластин.Тромбопластин набор для определения протромбинового  времени </t>
  </si>
  <si>
    <t xml:space="preserve">Термопринтерная бумага для гематологических анализаторов серии МЕК с встроенным принтером </t>
  </si>
  <si>
    <t>Тест полоски COMBINA 13</t>
  </si>
  <si>
    <t xml:space="preserve">Тромбо-тест  Набор реагента для определения тромбинового времени </t>
  </si>
  <si>
    <t>Трубка для насоса комплект</t>
  </si>
  <si>
    <t>Код Т462</t>
  </si>
  <si>
    <t xml:space="preserve">Цоликлон Анти -D супер </t>
  </si>
  <si>
    <t>разные серии</t>
  </si>
  <si>
    <t>Цоликлон Анти-А</t>
  </si>
  <si>
    <t>Цоликлон Анти-АВ</t>
  </si>
  <si>
    <t>Цоликлон Анти-В</t>
  </si>
  <si>
    <t>Эозин метиленовый синий (по Май-Грюнвальду)</t>
  </si>
  <si>
    <t>Тест на Кортизол</t>
  </si>
  <si>
    <t>№25</t>
  </si>
  <si>
    <t>Тест на Прогестерон</t>
  </si>
  <si>
    <t>Тест на  Д-димер</t>
  </si>
  <si>
    <t>Тест на Тропонин</t>
  </si>
  <si>
    <t>Тест на Прокальцитонин</t>
  </si>
  <si>
    <t>Тест Гликизированный гемоглобин</t>
  </si>
  <si>
    <t xml:space="preserve">Тест Миоглобин </t>
  </si>
  <si>
    <t>Тест Т3</t>
  </si>
  <si>
    <t>Тест Т4</t>
  </si>
  <si>
    <t>Тест Альфа-Фетал протеин</t>
  </si>
  <si>
    <t>Тест на Витамин Д</t>
  </si>
  <si>
    <t>ТТГ</t>
  </si>
  <si>
    <t>Контрольный раствор на Кортизол</t>
  </si>
  <si>
    <t>№3</t>
  </si>
  <si>
    <t>Контрольный раствор на Прогестерон</t>
  </si>
  <si>
    <t>Контрольный раствор на Тропонин</t>
  </si>
  <si>
    <t>Контрольный раствор на Прокальцитонин</t>
  </si>
  <si>
    <t xml:space="preserve">Контрольный раствор на Гликизированный Гемоглобин </t>
  </si>
  <si>
    <t>Контрольный раствор на Миоглобин</t>
  </si>
  <si>
    <t>Контрольный раствор на Т3</t>
  </si>
  <si>
    <t>Контрольный раствор на Т4</t>
  </si>
  <si>
    <t>Контрольный раствор на Альфа-Фетал протеин</t>
  </si>
  <si>
    <t>Контрольный раствор на Витамин Д</t>
  </si>
  <si>
    <t>Контрольный раствор на ТТГ</t>
  </si>
  <si>
    <t>Картридж с зернистой фильтрующей загрузкой, модель  "CFC 15"</t>
  </si>
  <si>
    <t>Картридж микрофильтрационный  (5 мкм), модель "MFC 15"</t>
  </si>
  <si>
    <t xml:space="preserve">Картридж с гранулированным  активированным углем, модель  "ACC 15" </t>
  </si>
  <si>
    <t>Картридж со смешанной смолой типа MB - 50 (5020) в мягкой упаковке</t>
  </si>
  <si>
    <t>Картридж с мембранным элементом, модель ROC50</t>
  </si>
  <si>
    <t>Тест-система "Тромбопластин-L  каталож№5265L</t>
  </si>
  <si>
    <t>Тест-система "Активированное частичное тромбоплатиновое время (кремниевый активаторL минус)  каталож№5558 SLQ</t>
  </si>
  <si>
    <t>Контроль качества,умеренно выраженная патология (Routine Contol A) каталож №5187</t>
  </si>
  <si>
    <t>Контроль качества норма  (Routine Contol N) каталожн №5186</t>
  </si>
  <si>
    <t>ФОБ тест на определения скрытой крови в кале.</t>
  </si>
  <si>
    <t xml:space="preserve">25 тестов отдельно упакованных </t>
  </si>
  <si>
    <t>Реагенты ( ГОРМОНЫ)</t>
  </si>
  <si>
    <t>Тест-система ''Тромбиновое время" (Thrombin Time).№5377</t>
  </si>
  <si>
    <t>КОАГУЛОМЕТР CoaDATA 4001к-во тестов в наборе</t>
  </si>
  <si>
    <t>1000-2000</t>
  </si>
  <si>
    <t xml:space="preserve">Сумма, тенге без НДС </t>
  </si>
  <si>
    <t>ТОО "Кристалл"</t>
  </si>
  <si>
    <t>ТОО "ОрдаМедАстана"</t>
  </si>
  <si>
    <t>ТОО "Atlant MT"</t>
  </si>
  <si>
    <t>ТОО "Sanamedical"</t>
  </si>
  <si>
    <t>ТОО "Medconsul Аstаna"</t>
  </si>
  <si>
    <t>ТОО "Локал Фарм"</t>
  </si>
  <si>
    <t>ТОО "Satcor"</t>
  </si>
  <si>
    <t>№ лота</t>
  </si>
  <si>
    <t>ИП "Ирина"</t>
  </si>
  <si>
    <t>ИП "Тукешов А.К."</t>
  </si>
  <si>
    <t>ТОО "Альянс"</t>
  </si>
  <si>
    <t>ТОО "Sivital-Казахстан"</t>
  </si>
  <si>
    <t xml:space="preserve">ПЕРЕЧЕНЬ ЗАКУПАЕМЫХ расходных материалов, биохимических препаратов и реактивов  (приложение 1)         </t>
  </si>
  <si>
    <t>CL коробка мембран ABL800FLEX</t>
  </si>
  <si>
    <t>CL-электрод 945-617 ABL 800 FLEX</t>
  </si>
  <si>
    <t>Na-коробка мембран ABL 800 FLEX</t>
  </si>
  <si>
    <t>pCO2 электрод 945-612 ABL 800 FLEX</t>
  </si>
  <si>
    <t>pH электрод 945-612 ABL 800 FLEX</t>
  </si>
  <si>
    <t>pO2 коробка мембран ABL800 FLEX</t>
  </si>
  <si>
    <t>pO2 электрод 945-613 ABL800 FLEX</t>
  </si>
  <si>
    <t>Газ калибровочный 1 (настольная емкость газа) ABL 800 FLEX</t>
  </si>
  <si>
    <t>Газ калибровочный 2 (настольная емкость газа) ABL 800FLEX</t>
  </si>
  <si>
    <t>К+электрод 945-615 ABL 800 FLEX</t>
  </si>
  <si>
    <t>Калибровочный раствор 1 200мл. ABL800FLEX</t>
  </si>
  <si>
    <t>Калибровочный раствор 2 200мл. ABL 800 FLEX</t>
  </si>
  <si>
    <t>К-коробка мембран 942-059 ABL 800 FLEX</t>
  </si>
  <si>
    <t>Коробка мембран референтного электрода ABL800 FLEX  упаковке 4 шт.</t>
  </si>
  <si>
    <t>Мембранаы глюкозного электрода, коробка (4шт.)</t>
  </si>
  <si>
    <t>Мембраны для лактатного электрода,коробка (4шт.)</t>
  </si>
  <si>
    <t>Очистной раствор 200мл. ABL 800 FLEX</t>
  </si>
  <si>
    <t>Промывочный раствор 600мл. ABL 800 FLEX</t>
  </si>
  <si>
    <t>Раствор гипохлорида (Hypochlorite Salution) 902-668 ABL 800 FLEX</t>
  </si>
  <si>
    <t>Са коробка мембран ABL800 FLEX</t>
  </si>
  <si>
    <t>Са2+электрод 945-616 ABL 800 FLEX</t>
  </si>
  <si>
    <t>кор.</t>
  </si>
  <si>
    <t>фл.</t>
  </si>
  <si>
    <t>бал.</t>
  </si>
  <si>
    <t>Итого сумма:</t>
  </si>
  <si>
    <t>Ед.изм.</t>
  </si>
  <si>
    <t xml:space="preserve">Итого на сумму: </t>
  </si>
  <si>
    <t>4x40+4x40мл.</t>
  </si>
  <si>
    <t>4х29мл.</t>
  </si>
  <si>
    <t>4х30+4х30мл.</t>
  </si>
  <si>
    <t>4x50мл.+4х25мл.</t>
  </si>
  <si>
    <t>4х51+4х7мл.</t>
  </si>
  <si>
    <t>4х25+4х25мл.</t>
  </si>
  <si>
    <t xml:space="preserve">B66751 набор обслуживания. УСТАНОВКА КВАЛИФИЦИРОВАННЫМ СЕРВИСНЫМ ИНЖЕНЕРОМ, включающий:
1 x ZM011100 S шприц (1 шт.)
1 x ZM011200 R шприц (1 шт.)
1 x MU846500 кюветы 5 x 5 mm (в упаковке 10шт.)
1 x ZM113100 соединитель трубок (в упаковке 3 шт.)
2 x ZM307900 фильтр деонизированной воды
1 x MU826700 L-образная насадка миксера с тефлоновым покрытием (в наборе 3шт.)
1 x MU842700 упаковка для соединителя трубок 1мм, (1 шт.)
1 x MU854300 Антистатическая щетка для податчика (1 шт.)
1 x MU854400 Антистатическая щетка для податчика (1 шт.)
1 x MU941300 стилет для чистки пробозаборника 0.14мм. (1 шт.)
1 x MU959900 спирале-образная насадка миксера с тефлоновым покрытием (в наборе 3шт.)
1 x MU963800 O образная резинка 2.8ID x 1.9, (упаковка из 6 шт.)
1 x MU988800 Фотометрическая лампа, 12V 20W (1 шт.)
1 x MU993400 Игла пробозаборника (1 шт.)
1 x MU995800 Игла реагентозаборника (1 шт.)
1 x MU962300 Трубка перистальтического насоса (упаковка из 2 шт.)
1 x MF0261 Уплотнительное кольцо (2 шт.)
1 x ME8477 Диафрагма (в наборе 2 шт.)
1 x ME8478 Клапан (в наборе 4 шт.)
трубка клапана ионоселективного блока                                                                         1 х ZM297000 - трубка клапана ионоселективного блока </t>
  </si>
  <si>
    <t>6x500мл.</t>
  </si>
  <si>
    <t>20х5мл.</t>
  </si>
  <si>
    <t>4х22+4х4+4х6мл.</t>
  </si>
  <si>
    <t>4х51+4х51мл.</t>
  </si>
  <si>
    <t>4x30+4x30мл.</t>
  </si>
  <si>
    <t>5*2 мл.</t>
  </si>
  <si>
    <t>4х6+4х6мл.</t>
  </si>
  <si>
    <t>4х15+4х15мл.</t>
  </si>
  <si>
    <t>Код MEK-910, 1 л.</t>
  </si>
  <si>
    <t>4х25+4х12,5мл.</t>
  </si>
  <si>
    <t>4х24+4х12мл.</t>
  </si>
  <si>
    <t>6х2мл.</t>
  </si>
  <si>
    <t>4х1000мл.</t>
  </si>
  <si>
    <t>2х25мл.</t>
  </si>
  <si>
    <t>4х2000 мл.</t>
  </si>
  <si>
    <t>4х100мл.</t>
  </si>
  <si>
    <t>4х2000мл.</t>
  </si>
  <si>
    <t>2шт.</t>
  </si>
  <si>
    <t>4х40мл.</t>
  </si>
  <si>
    <t>4x40+4x20мл.</t>
  </si>
  <si>
    <t>5x1мл.</t>
  </si>
  <si>
    <t>4х24+4х8мл.</t>
  </si>
  <si>
    <t>4х27+4х3+4х6+4х2мл.</t>
  </si>
  <si>
    <t>4х50+4х12,5мл.</t>
  </si>
  <si>
    <t>4х7+4х8мл.</t>
  </si>
  <si>
    <t>4x15+4x15мл.</t>
  </si>
  <si>
    <t>код MEK-641, 20л.</t>
  </si>
  <si>
    <t>1л.</t>
  </si>
  <si>
    <t>6х2000мл.</t>
  </si>
  <si>
    <t>4х30+4х12,5мл.</t>
  </si>
  <si>
    <t>Иммунохроматографический экспресс-тест для определения скрытой крови в кале "HEGON OBDI" 24 тес</t>
  </si>
  <si>
    <t xml:space="preserve">Комплект фильтров (2шт./комплект) </t>
  </si>
  <si>
    <t>бут.</t>
  </si>
  <si>
    <t>Полиглюкин 33%</t>
  </si>
  <si>
    <t xml:space="preserve">        уп.</t>
  </si>
  <si>
    <t>уп. (№ 10 рул.)</t>
  </si>
  <si>
    <t>Код MEK-520, 5л.</t>
  </si>
  <si>
    <t>№10. 10мл.</t>
  </si>
  <si>
    <t>6фл. (в 1 уп.)</t>
  </si>
  <si>
    <t>код MEK-620, 1 л.</t>
  </si>
  <si>
    <t>100мл.</t>
  </si>
  <si>
    <t>Код MEK-680, 1 л.</t>
  </si>
  <si>
    <t>PCT (Procalcitonin) Rapid Quantitative Test</t>
  </si>
  <si>
    <t>Тест -система "Определение фибриногена методом Клаусса 50 каталожный №5556</t>
  </si>
  <si>
    <t>для гемотологических исследований, капиллярной крови, цвет крышки фиолетовый: объем 0,5 мл. В упаковке 100 штук</t>
  </si>
  <si>
    <t>Кор.(4шт.)</t>
  </si>
  <si>
    <t>Контрольный раствор на Д-ДИМЕР</t>
  </si>
  <si>
    <t xml:space="preserve">ЭКСПРЕСС-ТЕСТ "ВИЧ 1/2 "РК-ИМН-5 №017577Экспресс-тест "ВИЧ 1/2" для выявления  антител к вирусу иммунодефицита человека 1 и/или 2 типа (комплект 3-кассета). </t>
  </si>
  <si>
    <t>Control Serum Level 2-Контрольная сыворотка уровень 2 ODC0004 Контрольная сыворотка 2 (Control Serum 2) представляет собой лиофилизированную сыворотку человека, предназначенная для использования в комбинации с Контрольной сывороткой 1 (Control Serum 1 ODC0003) для проведения контроля качества тестов, перечисленных в прилагаемой таблице, с реагентами Beckman Coulter на анализаторах Beckman Coulter серии AU. Только для диагностики in vitro. Control Serum 2 (Контрольная сыворотка 2) – это контроль на основе лиофилизированной человеческой сыворотки, предназначенный для использования в комбинации с Control Serum 1 ODC0003 (Контрольной сывороткой 1) для мониторинга аналитических характеристик реагентов системы Beckman Coulter, используемых на анализаторах Beckman Coulterсерии AU. Только для диагностики in vitro.</t>
  </si>
  <si>
    <t>Control Serum Level 1-Контрольная сыворотка уровень 1 ODC0003 Контрольная сыворотка 1 (Control Serum 1 (Контрольная сыворотка 1) представляет собой лиофилизированную сыворотку человека, предназначенная для использования в комбинации с Контрольной сывороткой 2 (Control Serum 2 ODC0004 (Контрольной сывороткой 2) для проведения контроля качества мониторинга аналитических характеристик тестов,  перечисленных в прилагаемой таблице, с реагентами системы Beckman Coulter, используемых на анализаторах Beckman Coulter серии AU. Только для диагностики in vitro.</t>
  </si>
  <si>
    <t>Direct Bilirubin-Реактив на прямой билирубин OSR6111 Колориметрический фотометрический тест для количественного определения прямого билирубина в сыворотке или плазме человека. Количественное определение прямого билирубина в сыворотке и плазме человека методом фотометрии в видимом диапазоне на анализаторах Beckman Coulter серии AU. Только для диагностики in vitro.</t>
  </si>
  <si>
    <t xml:space="preserve">Цена, тенге без НДС </t>
  </si>
  <si>
    <t>Сатып алынатын шығын материалдарының, биохимиялық препараттардың және реактивтердің тізімі  (1 қосымша)</t>
  </si>
  <si>
    <t xml:space="preserve">                       Атауы </t>
  </si>
  <si>
    <t>Қаптама формасы</t>
  </si>
  <si>
    <t xml:space="preserve">Саны </t>
  </si>
  <si>
    <t>Бағасы, теңге,  ҚҚС есебінсіз</t>
  </si>
  <si>
    <t xml:space="preserve">Сомасы, теңге, ҚҚС есебінсіз </t>
  </si>
  <si>
    <t xml:space="preserve">Лот № </t>
  </si>
  <si>
    <t>ЖК "Ирина"</t>
  </si>
  <si>
    <t>ЖК "Тукешов А.К."</t>
  </si>
  <si>
    <t>"Кристалл" ЖШС</t>
  </si>
  <si>
    <t>"ОрдаМедАстана" ЖШС</t>
  </si>
  <si>
    <t>"Альянс" ЖШС</t>
  </si>
  <si>
    <t>"Sanamedical" ЖШС</t>
  </si>
  <si>
    <t>"Medconsul Аstаna" ЖШС</t>
  </si>
  <si>
    <t>"Satcor" ЖШС</t>
  </si>
  <si>
    <t>"Atlant MT" ЖШС</t>
  </si>
  <si>
    <t>"Локал Фарм" ЖШС</t>
  </si>
  <si>
    <t>"Sivital-Казахстан" ЖШС</t>
  </si>
  <si>
    <t>CL мембран қорабы ABL800FLEX</t>
  </si>
  <si>
    <t>Қорап (4 дана)</t>
  </si>
  <si>
    <t>дана</t>
  </si>
  <si>
    <t>Na-мембрана қорабы ABL 800 FLEX</t>
  </si>
  <si>
    <t>Қорап (4дана)</t>
  </si>
  <si>
    <t>pCO2 мембрана қорабы 942-063 ABL 800 FLEX</t>
  </si>
  <si>
    <t>pO2 мембрана қорабы ABL800 FLEX</t>
  </si>
  <si>
    <t>Калибрлі газ 1 (үстелүсті газ сыйымдылығы) ABL 800 FLEX</t>
  </si>
  <si>
    <t>Калибрлі газ 2 (үстелүсті газ сыйымдылығы) ABL 800FLEX</t>
  </si>
  <si>
    <t>Глюкозалық электрод 945-620</t>
  </si>
  <si>
    <t xml:space="preserve">Қызмет көрсетудің жылдық жиынтығы </t>
  </si>
  <si>
    <t>қаптама</t>
  </si>
  <si>
    <t>Калибрлі ерітінді 1 200мл. ABL800FLEX</t>
  </si>
  <si>
    <t>Калибрлі ерітінді 2 200мл. ABL 800 FLEX</t>
  </si>
  <si>
    <t>Калибрлі ерітінді tHb қаптамада 4 ампула</t>
  </si>
  <si>
    <t>К-мембрана қорабы 942-059 ABL 800 FLEX</t>
  </si>
  <si>
    <t>Мембрана қорабы референт электрод ABL800 FLEX қаптамада 4 дана</t>
  </si>
  <si>
    <t>Лактат электрод 945-619</t>
  </si>
  <si>
    <t>Глюкозалық электродқа арналған мембрана, қорап (4дана)</t>
  </si>
  <si>
    <t>қорап</t>
  </si>
  <si>
    <t>Лактат электродқа арналған мембрана. Қорап (4дана)</t>
  </si>
  <si>
    <t xml:space="preserve">Бірреттік  пластик контейнер 905-802 </t>
  </si>
  <si>
    <t>Тазарту ерітіндісі  200мл. ABL 800 FLEX</t>
  </si>
  <si>
    <t>Жуу ерітіндісі  600мл. ABL 800 FLEX</t>
  </si>
  <si>
    <t>Гипохлорид ерітіндісі (Hypochlorite Salution) 902-668 ABL 800 FLEX</t>
  </si>
  <si>
    <t>Референт  электрод 945-603</t>
  </si>
  <si>
    <t>Са мембрана қорабы ABL800 FLEX</t>
  </si>
  <si>
    <t>Жалпы сомасы:</t>
  </si>
  <si>
    <t xml:space="preserve">Шығын материалының атауы </t>
  </si>
  <si>
    <t xml:space="preserve">Шығын материалының сипаттамасы </t>
  </si>
  <si>
    <t>Өлшем бірлігі</t>
  </si>
  <si>
    <t xml:space="preserve">Реагенттер </t>
  </si>
  <si>
    <t>Alpha-amylase IFCC-Реактив   альфа-амилаза OSR 6182  , [1,4-D-глюкан-4-глюканогидролаза, EC 3.2.1.1],   адамның сарысуындағы, плазмасындағы және несебіндегі  α-амилазаны Beckman Coulter серии AU анализаторында кинетикалық колориметриялық сандық анықтау.  in vitro диагностика үшін ғана.</t>
  </si>
  <si>
    <t>Albumin- альбумин OSR6102 реактиві.   адам сарысуындағы немесе плазмасындағы альбуминді ақуыз санын анықтауға арналған  Колориметриялық фотометриялық тест.    AU сериялы Beckman Coulter анализаторында көрінетін диапазонда фотометрия әдісімен адам сарысуындағы немесе плазмасындағы  альбуминді анықтайды. Тек  in vitro диагностикаға арналған.</t>
  </si>
  <si>
    <t>ALP IFCC-Сілтілі фосфотаз OSR6104   сілтілі  фосфатазаның кинетикалық колориметриялық санын анықтайды, EC 3.1.3.1 (ЩФ), AU сериялы Beckman Coulter анализаторында адам сарысуында плазмасынан анықтайды. Тек  in vitro диагностикаға арналған.</t>
  </si>
  <si>
    <t>ALT-Реактив   АЛТ OSR6107 аланинаминотрансфераздарды УК кинетикалық анықтау реактиві, EC 2.6.1.2 (АЛТ), AU сериялы Beckman Coulter анализаторында адам сарысуында плазмасынан анықтайды. Тек  in vitro диагностикаға арналған.</t>
  </si>
  <si>
    <t xml:space="preserve">ASO-Анти-стрептолозин О, адам сарысуындағы иммунотурбидиметриялық әдіспен  AU сериялы Beckman Coulter анализаторында антистрептолизин  О (АСО) санын анықтауға арналған реагент OSR6194. Тек  in vitro диагностикаға арналған.     </t>
  </si>
  <si>
    <t>AST-Реактив   АСТ OSR6109 УФ  аспартатаминотрансфераздарды книтикалық анықтайды, EC 2.6.1.1 (АСТ), AU сериялы Beckman Coulter анализаторында адам сарысуында плазмасынан анықтайды  Тек  in vitro диагностикаға арналған.</t>
  </si>
  <si>
    <t>жиынтық</t>
  </si>
  <si>
    <t xml:space="preserve">Calcium Arsenazo-Реактив на кальций Арсеназо OSR61117  Арсеназо кальций анықтайтын реактив. адам сарысуындағы немесе плазмасындағы жалпы кальцийді анықтауға арналған  Колориметриялық фотометриялық тест.    AU сериялы Beckman Coulter анализаторында фотометрия әдісімен адам сарысуындағы немесе плазмасындағы, несебіндегі  жалпы кальций санын   анықтайды. Тек  in vitro диагностикаға арналған.     </t>
  </si>
  <si>
    <t>Cleaning Solution-тазартқыш  ерітінді 66039 тазарту жүйесіне арналған тазартқыш концентрат. Тек  in vitro диагностикаға арналған.</t>
  </si>
  <si>
    <t>Control Serum Level 1-Бақылау сарысуы, деңгей 1 ODC0003 Бақылау сарысуы, 1(Control Serum 1 (Бақылау сарысуы, 1) бұл – адам сарысуын     лиофилизирленген негізде бақылау.</t>
  </si>
  <si>
    <t>Creatin Kinase(Ck -NAC)-  креатинкиназ реактиві  ОSR 6179 сарысуда, плазмада және адам несебіндегі AU сериялы Beckman Coulter   анализаторында  анықтайды креатинкиназдарды (КК), EC 2.7.3.2УК кинетикалық анықтайды,  тек  in vitro диагностикаға арналған.</t>
  </si>
  <si>
    <t>Creatininе- креатинин анықтайтын OSR6178 Реактив. Адам сарысуындағы немесе плазмасындағы креатининді анықтауға арналған  Колориметриялық фотометриялық тест.    AU сериялы Beckman Coulter анализаторында   адам сарысуындағы немесе плазмасындағы  креатининді анықтайды. Тек  in vitro диагностикаға арналған.</t>
  </si>
  <si>
    <t>CRP Latex-peagent - С-рективті ақуызға арналған Реактив   OSR 6199    иммунотурбидиметриялық әдіспен  AU сериялы Beckman Coulter   анализаторында сарысудағы, адам плазмасындағы С реактивті ақуыздың санын анықтайды. Бұл әдіс инфекцияны анықтау үшін, тіндердің инфекциямен зақымдануын анықтау және бағалау үшін және сонымен байланысты қабыну жағдайларын анықтау үшін қолданылады. тек  in vitro диагностикаға арналған.</t>
  </si>
  <si>
    <t>CRP Lateкс саlibrator-С-реактивті ақуыз (латекс), қалыпты сезімталдық, калибратор ODС 0026 CRP Calibrator (Latex) (калибратор C-РБ (латекс)</t>
  </si>
  <si>
    <t xml:space="preserve">Cuvetten micro with Mixer in Dispo System,   коагулометрге арналған кювета </t>
  </si>
  <si>
    <t>Direct Bilirubin-   билирубинді тікелей анықтауға арналған  OSR6111 Реактив. адам сарысуындағы немесе плазмасындағы тікелей билирубинді анықтауға арналған  Колориметриялық фотометриялық тест.    AU сериялы Beckman Coulter анализаторында көрінетін диапазонда фотометрия әдісімен адам сарысуындағы немесе плазмасындағы  тікелей билирубинді анықтайды. Тек  in vitro диагностикаға арналған.</t>
  </si>
  <si>
    <t xml:space="preserve">Electrode Cl-хлор Электрод   MU919600 Электрод    ионоселективті модульде (ISE) орнатылады. AU сериялы Beckman Coulter   анализаторында сарысудағы, қан плазмасындағы және несептегі хлор (Cl-)   санын (тікелей емес) санын анықтау үшін қолданылады.   Тек  in vitro диагностикаға арналған.    БІЛІКТІ СЕРВИСТІК ИНЖЕНЕР ОРНАТАДЫ.   </t>
  </si>
  <si>
    <t xml:space="preserve">Electrode K- калий  Электрод MU919500 Электрод    ионоселективті модульде (ISE) орнатылады. AU сериялы Beckman Coulter   анализаторында сарысудағы, қан плазмасындағы және несептегі калий (К+)   санын (тікелей емес) санын анықтау үшін қолданылады.   Тек  in vitro диагностикаға арналған.    БІЛІКТІ СЕРВИСТІК ИНЖЕНЕР ОРНАТАДЫ.   </t>
  </si>
  <si>
    <t xml:space="preserve">Electrode Na- натрий Электроды MU919400 Электрод    ионоселективті модульде (ISE) орнатылады. AU сериялы Beckman Coulter   анализаторында сарысудағы, қан плазмасындағы және несептегі натрий (Na+)   санын (тікелей емес) санын анықтау үшін қолданылады.   Тек  in vitro диагностикаға арналған.    БІЛІКТІ СЕРВИСТІК ИНЖЕНЕР ОРНАТАДЫ.   </t>
  </si>
  <si>
    <t xml:space="preserve">Electrode REF-Референсті электрод MU919700 Референсті электрод      ионоселективті модульде (ISE) орнатылады. AU сериялы Beckman Coulter   анализаторында сарысудағы, қан плазмасындағы және несептегі натрия (Na+), калия (K+) и хлора (Cl-)     санын (тікелей емес) санын анықтау үшін қолданылады.   Тек  in vitro диагностикаға арналған.    БІЛІКТІ СЕРВИСТІК ИНЖЕНЕР ОРНАТАДЫ.   </t>
  </si>
  <si>
    <t>Finecare (AFP) Alpha Fetal Protein Rapid Quantitative Test -  альфа-фетопротеин (AFP) санын жылдам анықтайтын тест</t>
  </si>
  <si>
    <t>Finecare Cardiac Troponin I (cTn I) Rapid Quantitative Test - кардиологиялық Тропонин I (cTn I) санын жылдам анықтайтын тест</t>
  </si>
  <si>
    <t>Finecare TSH Rapid Quantitative Test - тиреотропный гормон (TSH) санын жылдам анықтайтын тест</t>
  </si>
  <si>
    <t>Finecare Vitamin D (VD) Rapid Quantitative Test - витамин Д (VD) санын жылдам анықтайтын тест</t>
  </si>
  <si>
    <t>Finecare Т3 Rapid Quantitative Test - трийодтиронин (Т3) санын жылдам анықтайтын тест</t>
  </si>
  <si>
    <t>Finecare Т4 Rapid Quantitative Test - тироксин (Т4) санын жылдам анықтайтын тест</t>
  </si>
  <si>
    <t>Glucose-глюкозаға реактив OSR6121. адам сарысуындағы немесе плазмасындағы глюкозаның санын анықтауға арналған ферментативті УФ тест (гексокиназ. әдіс).   AU сериялы Beckman Coulter анализаторында ферментативті әдісімен адам сарысуындағы немесе плазмасындағы  глюкозаны УФ-диапазонда анықтауға арналған. in vitro диагностика үшін ғана.</t>
  </si>
  <si>
    <t>INOFGANIC PHOSPHOROUS- органикалық емес фосфор, реагент   OSR6122 анықтауға арналған реагент. AU сериялы Beckman Coulter анализаторларында сарысудағы, плазмадағы, несептегі органикалық емес фосфор санын анықтайды.  Тек  in vitro диагностикаға арналған</t>
  </si>
  <si>
    <t>ISE Buffer -Буферлі ерітінді 66320 Буфер   ионоселективті модульмен (ISE) AU сериялы Beckman Coulter   анализаторында сарысудағы, қан плазмасындағы және несептегі натрий (Na+), калий (K+) и хлор (Cl-)  санын (тікелей емес) санын анықтау үшін қолданылады.   Тек  in vitro диагностикаға арналған.</t>
  </si>
  <si>
    <t xml:space="preserve">ISE High Serum Standard -002066316 сарысудың жоғарғы  стандарты. Бұл  стандарт   ионоселективті модульмен (ISE) AU сериялы Beckman Coulter   анализаторында сарысудағы, қан плазмасындағы және несептегі натрий (Na+), калий (K+) и хлор (Cl-)  санын (тікелей емес) санын анықтау үшін қолданылады.   Тек  in vitro диагностикаға арналған.   </t>
  </si>
  <si>
    <t xml:space="preserve">ISE Low Serum Standart-66317 сарысудың төменгі  стандарты. Бұл  стандарт   ионоселективті модульмен (ISE) AU сериялы Beckman Coulter   анализаторында сарысудағы, қан плазмасындағы және несептегі натрий (Na+), калий (K+) и хлор (Cl-)  санын (тікелей емес) санын анықтау үшін қолданылады.   Тек  in vitro диагностикаға арналған.   </t>
  </si>
  <si>
    <t xml:space="preserve">ISE MID Standard - Орта стандарт 66319 бұл  ерітінді используется ионоселективті модулмен (ISE) AU сериялы Beckman Coulter   анализаторында сарысудағы, қан плазмасындағы және несептегі натрий (Na+), калий (K+) и хлор (Cl-)  санын (тікелей емес) санын анықтау үшін қолданылады.   Тек  in vitro диагностикаға арналған.   </t>
  </si>
  <si>
    <t xml:space="preserve">ISE NA+/K+ Selectivity Chek-  Na+/K+ электродтардың 66313 селективтілігін бақылау. Бұл бақылау ионоселективті модульмен (ISE) AU сериялы Beckman Coulter   анализаторында сарысудағы, қан плазмасындағы және несептегі натрий (Na+), калий (K+) и хлор (Cl-)  санын (тікелей емес) санын анықтау үшін қолданылады.   Тек  in vitro диагностикаға арналған.   </t>
  </si>
  <si>
    <t xml:space="preserve">ISE Referenct -Референсті ерітінді 66318 бұл ерітінді   ионоселективті модулмен (ISE) AU сериялы Beckman Coulter   анализаторында сарысудағы, қан плазмасындағы және несептегі натрий (Na+), калий (K+) и хлор (Cl-)  санын (тікелей емес) санын анықтау үшін қолданылады. Тек  in vitro диагностикаға арналған.   </t>
  </si>
  <si>
    <t xml:space="preserve">ITА-Бақылау сарысуы, деңгей 2 ODC0015 ITA ы (ITA Control Serum) – сұйық бақылау    материалы, адам сарысуы негізінде дайындалған.   лиофилизирленген адам сарысуы, предназначенный для использования в  ITA бақылау сарысуларымен  комбинацияда қолданылады ITA ODC0014 және ODC0016 адамдағы сарысуды лиофилизирленген әдіспен бақылайды,  AU сериялы Beckman Coulter анализаторында пайдаланылатын Beckman Coulter жүйесіндегі реагенттерінің аналитикалық сипаттамалық сапа мониторингін жүргізеді.    Тек  in vitro диагностикаға арналған.  </t>
  </si>
  <si>
    <t xml:space="preserve">ITА-бақылау сарысуы, деңгей 3 ODC0016 ITA ы (ITA Control Serum) – сұйық бақылау    материалы, адам сарысуы негізінде дайындалған.   лиофилизирленген адам сарысуы, предназначенный для использования в  ITA бақылау сарысуларымен  комбинацияда қолданылады ITA ODC0014 және ODC0015 адамдағы сарысуды лиофилизирленген әдіспен бақылайды,  AU сериялы Beckman Coulter анализаторында пайдаланылатын Beckman Coulter жүйесіндегі реагенттерінің аналитикалық сипаттамалық сапа мониторингін жүргізеді.    Тек  in vitro диагностикаға арналған.  </t>
  </si>
  <si>
    <t xml:space="preserve">ITА-бақылау  сарысуы, деңгей 1 ODС0014 ITA бақылау сыворотка Control Serum (бақылау сарысуы ITA Control Serum) – сұйық бақылау    материалы, адам сарысуы негізінде дайындалған.   лиофилизирленген адам сарысуы, предназначенный для использования в  ITA бақылау сарысуларымен  комбинацияда қолданылады ODC0015 және ODC0016 аналитикалық сипаттамасы мониторингі сапа бақылауға арналған.   адамдағы сарысуды лиофилизирленген әдіспен бақылайды,  AU сериялы Beckman Coulter анализаторында пайдаланылатын Beckman Coulter жүйесіндегі реагенттерінің аналитикалық сипаттамалық сапа мониторингін жүргізеді.    Тек  in vitro диагностикаға арналған.  </t>
  </si>
  <si>
    <t>MU962300 Ptube перестальтикалық түтікше</t>
  </si>
  <si>
    <t>2дана</t>
  </si>
  <si>
    <t xml:space="preserve">RF LATEX-Ревматоидты фактор (РФ) (латекс), адам сарысуындағы және плазмасындағы иммунотурбидиметриялық әдіспен  AU сериялы Beckman Coulter анализаторында ревматоид факторының санын (РФ)  анықтауға арналған реагент  OSR61105  Тек  in vitro диагностикаға арналған.     </t>
  </si>
  <si>
    <t>System Calibrator-жүйелік  калибратор 66300 System Calibrator (жүйелік калибратор) AU сериялы Beckman Coulter анализаторында пайдаланылатын Beckman Coulter жүйесіндегі реагенттерін пайдалануға арналған қан сарысуы негізінде калибратор.   Тек  in vitro диагностикаға арналған.</t>
  </si>
  <si>
    <t>Total Bilirubin-  жалпы билирубин реактиві. адам сарысуындағы немесе плазмасындағы жалпы билирубин санын анықтауға арналған  OSR 6112 Колориметриялық фотометриялық тест.    AU сериялы Beckman Coulter анализаторында көрінетін диапазонда фотометрия әдісімен адам сарысуындағы немесе плазмасындағы жалпы билирубин санын анықтайды. Тек  in vitro диагностикаға арналған.</t>
  </si>
  <si>
    <t>Total Protein - OSR6132 жалпы ақуыз реактиві. адам сарысуындағы немесе плазмасындағы жалпы ақуыз санын анықтауға арналған  Колориметриялық фотометриялық тест.    AU сериялы Beckman Coulter анализаторында көрінетін диапазонда фотометрия әдісімен адам сарысуындағы немесе плазмасындағы жалпы ақуыз санын анықтайды. Тек  in vitro диагностикаға арналған.</t>
  </si>
  <si>
    <t xml:space="preserve">TRANSFERRIN-Трансферин, реагент     адам сарысуындағы және плазмасындағы иммунотурбидиметриялық әдіспен  AU сериялы Beckman Coulter анализаторында трансферин санын анықтауға арналған  реагент  OSR6152    Тек  in vitro диагностикаға арналған.     </t>
  </si>
  <si>
    <t xml:space="preserve">Triglyceride- триглицеридтерді анықайтын  OSR61118 Реактив. адам сарысуындағы немесе плазмасындағы триглицеридтерді анықтауға арналған  Колориметриялық фотометриялық тест.    AU сериялы Beckman Coulter анализаторында ферментативті әдісімен адам сарысуындағы немесе плазмасындағы  триглицеридтерді анықтайды. Тек  in vitro диагностикаға арналған.   </t>
  </si>
  <si>
    <t>UIBS-қанықпаған темірбайланыстырғыш  қабілет,   OSR61205 анықтауға арналған реагент. Адам сарысуындағы немесе плазмасындағы латентті темірбайланыстырғыш қабілеттігін (қанықпаған темірбайланыстырғыш қабілеттілікті) анықтайтын  колориметриялық фотометриялық тест.    Қанықпаған темірбайланыстырғыш қабілеттіліктің санын анықтайды.  (НЖСС) AU сериялы Beckman Coulter анализаторында     адам сарысуындағы немесе плазмасындағы   қанықпағана темірбайланыстырғыш қабілеттігін анықтайды. Тек  in vitro диагностикаға арналған</t>
  </si>
  <si>
    <t>Urea/Urea Nitrogen-несепнәрге реактив OSR6134 Адам сарысуындағы, плазмасындағы және несебіндегі несепнәрді УФ кинетикалық анықтау. Адам сарысуындағы, плазмасындағы және несебіндегі несепнәрді AU сериялы Beckman Coulter  анализаторында УФ диапазонда кинетикалық әдіспен анықтауға арналған. in vitro диагностика үшін ғана.</t>
  </si>
  <si>
    <t>Uric Acid-несеп қышқылына реактив OSR6198. Адам сарысуындағы, плазмасындағы және несебіндегі несеп қышқылын  AU сериялы Beckman Coulter  анализаторында анықтауға арналған колориметриялық фотометриялық тест. in vitro диагностика үшін ғана.</t>
  </si>
  <si>
    <t>Wash Solution-жуу ерітіндісі OSR0001 тазарту концентраты, жүйені тазалауға арналған. in vitro диагностика үшін ғана.</t>
  </si>
  <si>
    <t>Романовский бойынша Азур-Эозин</t>
  </si>
  <si>
    <t xml:space="preserve">АЧТВ-тест Белсендірілген ішінара тромбопластинді уақыт анықтауға арналған жиынтық (АЧТВ) </t>
  </si>
  <si>
    <t xml:space="preserve">Жылдық бағдарлама </t>
  </si>
  <si>
    <t>Түйіршіктелген сүзгіш жүктемесі бар картридж, модель  "CFC 15"</t>
  </si>
  <si>
    <t>Микрофильтрациялы  картридж (5 мкм), модель "MFC 15"</t>
  </si>
  <si>
    <t xml:space="preserve">Түйіршіктелген белсенжі көмірі бар картридж, модель  "ACC 15" </t>
  </si>
  <si>
    <t xml:space="preserve">B66751 қызмет көрсету жиынтығы. БІЛІКТІ СЕРИСТІК ИНЖЕНЕР ОРНАТАДЫ, ЖИЫНТЫҚ ҚҰРАМЫНДА:
1 x ZM011100 S шприц (1 дана.)
1 x ZM011200 R шприц (1 дана.)
1 x MU846500 кюветтер 5 x 5 mm (қаптамада 10 дана)
1 x ZM113100 соединитель трубок (қаптамада 3 дана)
2 x ZM307900 деонизирленген су фильтрі
1 x MU826700 L-тәрізді миксер  насадкасы   тефлонмен  қапталған. (жиынтықта 3дана)
1 x MU842700 түтікшелерді біріктіруге арналған қаптама 1мм, (1 дана)
1 x MU854300 бергішке арналған антистатистикалық щетка  (1 дана)
1 x MU854400 бергішке арналған антистатистикалық щетка  (1 дана)
1 x MU941300 пробозаборникті тазалауға арналған стилет 0.14мм (1 дана) 
1 x MU959900 спираль-тәрізді миксер насадкасы тефлонмен қапталған (жиынтықта 3дана)
1 x MU963800 O тәрізді резеңке 2.8ID x 1.9, (қаптамада 6 дана)
1 x MU988800 Фотометриялық лампа, 12V 20W (1 дана)
1 x MU993400   пробозаборник инесі (1 дана)
1 x MU995800   реагентозаборник инесі (1 дана)
1 x MU962300   перистальтикалық сорғыш түтікшесі (қаптамада 2 дана)
1 x MF0261 тығышдағыш сақина (2 дана)
1 x ME8477 Диафрагма (жиынтықта 2 дана)
1 x ME8478 Клапан (жиынтықта 4 дана)
  ионоселективті блок  қақпағының түтікшесі                                                                    1 х ZM297000 - ионоселективті блок  қақпағының түтікшесі                                       </t>
  </si>
  <si>
    <t xml:space="preserve">Control Serum Level 2-Бақылау сарысуы, деңгей 2 ODC0004 Бақылау сарысуы, 2 (Control Serum 2) адамдағы сарысуды лиофилизирленген әдіспен бақылайды,  AU сериялы Beckman Coulter анализаторында пайдаланылатын Beckman Coulter жүйесіндегі реагенттерінің аналитикалық сипаттамалық сапа мониторингін жүргізу үшін Бақылау сарысуы 2 (Control Serum 2 ODC0003 (Бақылау сарысуы 2) комбинациясында пайдалануға арналған.  Тек  in vitro диагностикаға арналған.  
Control Serum 2 (бақылау сарысуы 2) – адамдағы сарысуды лиофилизирленген әдіспен бақылайды,  AU сериялы Beckman Coulter анализаторында пайдаланылатын Beckman Coulter жүйесіндегі реагенттерінің аналитикалық сипаттамалық сапа мониторингін жүргізу үшін Бақылау сарысуы 2 (Control Serum 2 ODC0003 (Бақылау сарысуы 2) комбинациясында пайдалануға арналған.  Тек  in vitro диагностикаға арналған.  
</t>
  </si>
  <si>
    <t xml:space="preserve">Ferritin-Фeрритин, реагент адам сарысуындағы және плазмасындағы иммунотурбидиметриялық әдіспен  AU сериялы Beckman Coulter анализаторында ферритин   санын  анықтауға арналған  реагент  OSR61203 Тек  in vitro диагностикаға арналған.     </t>
  </si>
  <si>
    <t>IRON-Темір реагент  OSR6186 адам сарысуындағы немесе плазмасындағы темірді анықтауға арналған  Колориметриялық фотометриялық тест.    AU сериялы Beckman Coulter анализаторында көрінетін диапазонда фотометрия әдісімен адам сарысуындағы немесе плазмасындағы   темірді анықтайды. Тек  in vitro диагностикаға арналған</t>
  </si>
  <si>
    <t>MAGNESIUM-Магний, реагент   OSR6189 адам сарысуындағы немесе плазмасындағы магнийді анықтауға арналған  Колориметриялық фотометриялық тест.    AU сериялы Beckman Coulter анализаторында көрінетін диапазонда фотометрия әдісімен адам сарысуындағы немесе плазмасындағы  магнийді анықтайды. Тек  in vitro диагностикаға арналған</t>
  </si>
  <si>
    <t>LDH-Лактатдегидрагеназ  реагент OSR6128 анықтауға арналған. УФ кинетическое определение активности лактатдегидрогеназдардың белсенділігін УК кинетикалық анықтайды, EC 1.1.1.27, AU сериялы Beckman Coulter анализаторында олардың саны анықталады. Тек  in vitro диагностикаға арналған.</t>
  </si>
  <si>
    <t>RF Latex Calibrator-Калибратор ревматоидного фактора ODC 0028 RF Latex Calibrator (Ревматоидный фактор (латекс), калибратор) представляет собой матрикс, основанный на человеческой сыворотке, и предназначен для использования с реактивом RF Latex OSR61105 для количественного определения ревматоидного фактора на анализаторах Beckman Coulter серии AU. Только для диагностики in vitro.</t>
  </si>
  <si>
    <t>SERIUM PROTEIN MULTI-CALIBRATOR 1-ақуыз сарысуының мультикалибратор 1 ODR3021 ақуыз сарысуларының мультикалибраторы (Serum Protein Multi-Calibrator иммунотурбидиметриялық анализ жасауға арналған  иммуноглобулин  G, иммуноглобулин  A, иммуноглобулин  M, C3, C4, трансферрин, C-реактивті ақуыз, антистрептолизин  O және ферритин реагенттерімен бірге пайдаланылады.  AU сериялы Beckman Coulter анализаторында олардың саны анықталады. Мультикалибратор адами сарысу негізінде химиялық заттар мен тиісті адами, жануар және өсімдік ферменттері қосылып жасалған.    Тек  in vitro диагностикаға арналған.</t>
  </si>
  <si>
    <t>Жұмсақ орамадағы MB - 50 (5020) типті аралас шайыры бар картридж</t>
  </si>
  <si>
    <t>Мембрана элементі бар картридж, модель ROC50</t>
  </si>
  <si>
    <t>Қызыл изотониялық ерітінді Isotonac 4 (Isotonac 4) код MEK-641</t>
  </si>
  <si>
    <t>Нәжістегі жасырын қанды анықтауға арналған  иммунохроматографиялық экспресс-тест   "HEGON OBDI" 24 тес</t>
  </si>
  <si>
    <t>Панченков тамшылары</t>
  </si>
  <si>
    <t>Клиникалық  химия RIGAS GENERAL CLINICAL PROGRAMME</t>
  </si>
  <si>
    <t>Жылдық бағдарлама</t>
  </si>
  <si>
    <t xml:space="preserve">Сүзгі жиынтығы (2дана/жиынтық) </t>
  </si>
  <si>
    <t>Қандағы гематологияны бақылау MEK 5DL (төмен), MEK 5DN (қалыпты), MEK 5DH (жоғары)</t>
  </si>
  <si>
    <t xml:space="preserve">Қандағы гематологияны бақылау MEK-3DL (төмен), MEK-3DN (қалыпты), MEK-3DH (жоғары) </t>
  </si>
  <si>
    <t>Лизирленген реагент Hemolynac 3N (Hemolynac 3N)</t>
  </si>
  <si>
    <t>Микроскопияға  арналған иммерсион май</t>
  </si>
  <si>
    <t>ОптиФибриноген-тест. Клаус әдісі бойынша фибриноген құрамын анықтауға арналған реагенттер жиынтығы.</t>
  </si>
  <si>
    <t>Тазалаушы  реагент Cleanac 3 (Cleanac 3)</t>
  </si>
  <si>
    <t>Қалыпты қан плазмасы және гемостаза жүйесінің параметрлері төмендетілген деңгейі</t>
  </si>
  <si>
    <t>6фл. (1 қаптама)</t>
  </si>
  <si>
    <t xml:space="preserve">Полимер  суспензия </t>
  </si>
  <si>
    <t xml:space="preserve">Пробирка  К2 ЭДТА </t>
  </si>
  <si>
    <t>қан тамшыларын гемотологиялық зерттеуге арналған, қақпағының түсі күлгін: көлемі 0,5 мл. қаптамада  100 дана</t>
  </si>
  <si>
    <t>Жуушы  реагент Cleanac (Cleanac)</t>
  </si>
  <si>
    <t>Протромбин.  уақытты анықтауға арналған Ренампластин.Тромбопластин жиынтығы</t>
  </si>
  <si>
    <t xml:space="preserve">Біріктірілген принтері бар МЕК сериялы гематологиялық анализаторларға арналған термопринтер  қағазы  </t>
  </si>
  <si>
    <t>қаптама (№ 10 рул.)</t>
  </si>
  <si>
    <t>Тест жолақша COMBINA 13</t>
  </si>
  <si>
    <t xml:space="preserve">Тромбо-тест.  Тромбин. уақытты анықтауға арналған реагент жиынтығы </t>
  </si>
  <si>
    <t>Сорғыға арналған түтікше жиынтығы</t>
  </si>
  <si>
    <t>Әртүрлі сериялы</t>
  </si>
  <si>
    <t>Эозин метилен  көк (Май-Грюнвальд бойынша)</t>
  </si>
  <si>
    <t xml:space="preserve">ЭКСПРЕСС-ТЕСТ "АИТВ 1/2 "РК-ИМН-5 №017577Экспресс-тест "АИТВ 1/2" адамның вирусқа иммунтапшылығын 1 және/немесе 2 типтегі антиденені анықтауға арналған. (жиынтықта 3-кассета). </t>
  </si>
  <si>
    <t xml:space="preserve">КОАГУЛОМЕТР CoaDATA 4001 жиынтықтағы тесттер саны </t>
  </si>
  <si>
    <t>Тест-жүйе «Тромбопластин-L  каталог №5265L</t>
  </si>
  <si>
    <t>Тест-жүйе  «Белсенділендірілген ішінара тромбоплатин  уақыт (кремний активатор L минус)  каталог №5558 SLQ</t>
  </si>
  <si>
    <t>Тест -жүйе «фибриногенді анықтау», Клаусс 50 әдісі, каталог №5556</t>
  </si>
  <si>
    <t>Қалыпты анықталған патологияны сапа бақылау (Routine Contol A) каталог №5187</t>
  </si>
  <si>
    <t>Норма сапасын бақылау  (Routine Contol N) каталог №5186</t>
  </si>
  <si>
    <t>Тест-жүйе  «Тромбин. Уақыт» (Thrombin Time).№5377</t>
  </si>
  <si>
    <t xml:space="preserve">Нәжістегі жасырын қанды анықтауға арналған ФОБ тест </t>
  </si>
  <si>
    <t>Жеке қапталған 25 тест</t>
  </si>
  <si>
    <t>Реагенттер ( ГОРМОНДАР)</t>
  </si>
  <si>
    <t>Кортизолды анықтауға арналған тест</t>
  </si>
  <si>
    <t>Прогестеронды анықтауға арналған тест</t>
  </si>
  <si>
    <t>Д-димерді анықтауға арналған тест</t>
  </si>
  <si>
    <t>Тропонинді анықтауға арналған тест</t>
  </si>
  <si>
    <t>Прокальцитонинді анықтауға арналған тест</t>
  </si>
  <si>
    <t>Гликизир. Гемоглобинді анықтауға арналған тест</t>
  </si>
  <si>
    <t xml:space="preserve">Миоглобинді анықтауға арналған тест </t>
  </si>
  <si>
    <t>Т3 анықтауға арналған тест</t>
  </si>
  <si>
    <t>Т4 анықтауға арналған тест</t>
  </si>
  <si>
    <t>Альфа-Фетал протеинді анықтауға арналған тест</t>
  </si>
  <si>
    <t>Д дәруменіне тест</t>
  </si>
  <si>
    <t>Кортизолды бақылау ерітіндісі</t>
  </si>
  <si>
    <t>Прогестеронді бақылау ерітіндісі</t>
  </si>
  <si>
    <t>Д-ДИМЕРді бақылау ерітіндісі</t>
  </si>
  <si>
    <t>Тропонинді бақылау ерітіндісі</t>
  </si>
  <si>
    <t>Прокальцитонинді бақылау ерітіндісі</t>
  </si>
  <si>
    <t xml:space="preserve">Гликизированный Гемоглобинді бақылау ерітіндісі </t>
  </si>
  <si>
    <t>Миоглобинді бақылау ерітіндісі</t>
  </si>
  <si>
    <r>
      <t>Т3</t>
    </r>
    <r>
      <rPr>
        <sz val="11"/>
        <color theme="1"/>
        <rFont val="Calibri"/>
        <family val="2"/>
        <charset val="204"/>
        <scheme val="minor"/>
      </rPr>
      <t xml:space="preserve"> </t>
    </r>
    <r>
      <rPr>
        <sz val="10"/>
        <color rgb="FF000000"/>
        <rFont val="Times New Roman"/>
        <family val="1"/>
        <charset val="204"/>
      </rPr>
      <t>бақылау ерітіндісі</t>
    </r>
  </si>
  <si>
    <t xml:space="preserve">Т4 бақылау ерітіндісі </t>
  </si>
  <si>
    <t xml:space="preserve">Альфа-Фетал протеинді бақылау ерітіндісі </t>
  </si>
  <si>
    <t>Д дәруменін бақылау ерітіндісі</t>
  </si>
  <si>
    <t>ТТГ бақылау ерітіндісі</t>
  </si>
  <si>
    <t xml:space="preserve">Жалпы сомасы: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</si>
</sst>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quot;Т&quot;#,##0;[Red]\-&quot;Т&quot;#,##0"/>
    <numFmt numFmtId="165" formatCode="#,##0\ _₽"/>
  </numFmts>
  <fonts count="16" x14ac:knownFonts="1">
    <font>
      <sz val="11"/>
      <color theme="1"/>
      <name val="Calibri"/>
      <family val="2"/>
      <charset val="204"/>
      <scheme val="minor"/>
    </font>
    <font>
      <sz val="11"/>
      <color theme="1"/>
      <name val="Calibri"/>
      <family val="2"/>
      <scheme val="minor"/>
    </font>
    <font>
      <sz val="11"/>
      <color indexed="8"/>
      <name val="Calibri"/>
      <family val="2"/>
      <scheme val="minor"/>
    </font>
    <font>
      <sz val="12"/>
      <color theme="1"/>
      <name val="Times New Roman"/>
      <family val="1"/>
      <charset val="204"/>
    </font>
    <font>
      <sz val="11"/>
      <color theme="1"/>
      <name val="Times New Roman"/>
      <family val="1"/>
      <charset val="204"/>
    </font>
    <font>
      <sz val="10"/>
      <name val="Arial"/>
      <family val="2"/>
      <charset val="204"/>
    </font>
    <font>
      <sz val="10"/>
      <name val="Arial"/>
      <family val="2"/>
    </font>
    <font>
      <b/>
      <sz val="12"/>
      <color theme="1"/>
      <name val="Times New Roman"/>
      <family val="1"/>
      <charset val="204"/>
    </font>
    <font>
      <b/>
      <sz val="11"/>
      <color theme="1"/>
      <name val="Times New Roman"/>
      <family val="1"/>
      <charset val="204"/>
    </font>
    <font>
      <b/>
      <sz val="16"/>
      <color theme="1"/>
      <name val="Times New Roman"/>
      <family val="1"/>
      <charset val="204"/>
    </font>
    <font>
      <b/>
      <sz val="10"/>
      <color theme="1"/>
      <name val="Times New Roman"/>
      <family val="1"/>
      <charset val="204"/>
    </font>
    <font>
      <sz val="10"/>
      <color theme="1"/>
      <name val="Times New Roman"/>
      <family val="1"/>
      <charset val="204"/>
    </font>
    <font>
      <sz val="10"/>
      <color rgb="FF000000"/>
      <name val="Times New Roman"/>
      <family val="1"/>
      <charset val="204"/>
    </font>
    <font>
      <sz val="11"/>
      <color rgb="FF000000"/>
      <name val="Times New Roman"/>
      <family val="1"/>
      <charset val="204"/>
    </font>
    <font>
      <b/>
      <sz val="10"/>
      <color rgb="FF000000"/>
      <name val="Times New Roman"/>
      <family val="1"/>
      <charset val="204"/>
    </font>
    <font>
      <sz val="9"/>
      <color rgb="FF000000"/>
      <name val="Times New Roman"/>
      <family val="1"/>
      <charset val="204"/>
    </font>
  </fonts>
  <fills count="6">
    <fill>
      <patternFill patternType="none"/>
    </fill>
    <fill>
      <patternFill patternType="gray125"/>
    </fill>
    <fill>
      <patternFill patternType="solid">
        <fgColor theme="9" tint="0.39997558519241921"/>
        <bgColor indexed="64"/>
      </patternFill>
    </fill>
    <fill>
      <patternFill patternType="solid">
        <fgColor theme="9" tint="-0.249977111117893"/>
        <bgColor indexed="64"/>
      </patternFill>
    </fill>
    <fill>
      <patternFill patternType="solid">
        <fgColor rgb="FFFFFFFF"/>
        <bgColor indexed="64"/>
      </patternFill>
    </fill>
    <fill>
      <patternFill patternType="solid">
        <fgColor rgb="FFE26B0A"/>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s>
  <cellStyleXfs count="10">
    <xf numFmtId="0" fontId="0" fillId="0" borderId="0"/>
    <xf numFmtId="0" fontId="1" fillId="0" borderId="0"/>
    <xf numFmtId="0" fontId="2" fillId="0" borderId="0"/>
    <xf numFmtId="0" fontId="2" fillId="0" borderId="0"/>
    <xf numFmtId="0" fontId="5" fillId="0" borderId="0"/>
    <xf numFmtId="0" fontId="6" fillId="0" borderId="0"/>
    <xf numFmtId="0" fontId="5" fillId="0" borderId="0"/>
    <xf numFmtId="0" fontId="5" fillId="0" borderId="0"/>
    <xf numFmtId="0" fontId="5" fillId="0" borderId="0"/>
    <xf numFmtId="0" fontId="5" fillId="0" borderId="0"/>
  </cellStyleXfs>
  <cellXfs count="129">
    <xf numFmtId="0" fontId="0" fillId="0" borderId="0" xfId="0"/>
    <xf numFmtId="0" fontId="3" fillId="0" borderId="1" xfId="0" applyFont="1" applyFill="1" applyBorder="1" applyAlignment="1">
      <alignment horizontal="center" vertical="center" wrapText="1"/>
    </xf>
    <xf numFmtId="0" fontId="4" fillId="0" borderId="1" xfId="0" applyFont="1" applyFill="1" applyBorder="1" applyAlignment="1">
      <alignment wrapText="1"/>
    </xf>
    <xf numFmtId="0" fontId="4" fillId="0" borderId="0" xfId="0" applyFont="1" applyFill="1" applyAlignment="1">
      <alignment horizontal="center" vertical="center"/>
    </xf>
    <xf numFmtId="165" fontId="4" fillId="0" borderId="0" xfId="0" applyNumberFormat="1" applyFont="1" applyFill="1" applyAlignment="1">
      <alignment horizontal="center" vertical="center"/>
    </xf>
    <xf numFmtId="0" fontId="8" fillId="0" borderId="1" xfId="0" applyFont="1" applyFill="1" applyBorder="1" applyAlignment="1">
      <alignment horizontal="center" vertical="center"/>
    </xf>
    <xf numFmtId="0" fontId="3" fillId="0" borderId="0" xfId="0" applyFont="1" applyFill="1"/>
    <xf numFmtId="0" fontId="3" fillId="0" borderId="0" xfId="0" applyFont="1" applyFill="1" applyAlignment="1">
      <alignment horizontal="center" vertical="center"/>
    </xf>
    <xf numFmtId="0" fontId="3" fillId="0" borderId="1" xfId="0" applyFont="1" applyFill="1" applyBorder="1" applyAlignment="1">
      <alignment wrapText="1"/>
    </xf>
    <xf numFmtId="0" fontId="3" fillId="0" borderId="1" xfId="0" applyFont="1" applyFill="1" applyBorder="1"/>
    <xf numFmtId="0" fontId="4" fillId="0" borderId="0" xfId="0" applyFont="1" applyFill="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1" xfId="0" applyFont="1" applyFill="1" applyBorder="1"/>
    <xf numFmtId="0" fontId="4" fillId="0" borderId="0" xfId="0" applyFont="1" applyFill="1" applyAlignment="1">
      <alignment horizontal="left" vertical="center"/>
    </xf>
    <xf numFmtId="0" fontId="8" fillId="0" borderId="1" xfId="0" applyFont="1" applyFill="1" applyBorder="1" applyAlignment="1">
      <alignment horizontal="left" vertical="center" wrapText="1"/>
    </xf>
    <xf numFmtId="0" fontId="8" fillId="0" borderId="1" xfId="0" applyFont="1" applyFill="1" applyBorder="1" applyAlignment="1">
      <alignment horizontal="left" vertical="center"/>
    </xf>
    <xf numFmtId="0" fontId="8" fillId="0" borderId="0" xfId="0" applyFont="1" applyFill="1" applyAlignment="1">
      <alignment horizontal="left" vertical="center" wrapText="1"/>
    </xf>
    <xf numFmtId="0" fontId="4" fillId="0" borderId="0" xfId="0" applyFont="1" applyFill="1"/>
    <xf numFmtId="0" fontId="3" fillId="2" borderId="1" xfId="0" applyFont="1" applyFill="1" applyBorder="1"/>
    <xf numFmtId="0" fontId="3" fillId="2" borderId="2" xfId="0" applyFont="1" applyFill="1" applyBorder="1" applyAlignment="1">
      <alignment wrapText="1"/>
    </xf>
    <xf numFmtId="0" fontId="3" fillId="2" borderId="1" xfId="0" applyFont="1" applyFill="1" applyBorder="1" applyAlignment="1">
      <alignment horizontal="center" vertical="center" wrapText="1"/>
    </xf>
    <xf numFmtId="0" fontId="3" fillId="2" borderId="2" xfId="0" applyFont="1" applyFill="1" applyBorder="1"/>
    <xf numFmtId="0" fontId="11" fillId="0" borderId="0" xfId="0" applyFont="1" applyFill="1" applyAlignment="1">
      <alignment horizontal="center" vertical="center"/>
    </xf>
    <xf numFmtId="0" fontId="11" fillId="0" borderId="1" xfId="0" applyFont="1" applyFill="1" applyBorder="1" applyAlignment="1">
      <alignment horizontal="center" vertical="center" wrapText="1"/>
    </xf>
    <xf numFmtId="0" fontId="11" fillId="0" borderId="1" xfId="0" applyFont="1" applyFill="1" applyBorder="1" applyAlignment="1">
      <alignment horizontal="left" vertical="center" wrapText="1"/>
    </xf>
    <xf numFmtId="165" fontId="11" fillId="0" borderId="1" xfId="0" applyNumberFormat="1" applyFont="1" applyFill="1" applyBorder="1" applyAlignment="1">
      <alignment horizontal="center" vertical="center" wrapText="1"/>
    </xf>
    <xf numFmtId="0" fontId="4" fillId="0" borderId="0" xfId="0" applyFont="1" applyFill="1" applyAlignment="1">
      <alignment wrapText="1"/>
    </xf>
    <xf numFmtId="3" fontId="3" fillId="0" borderId="1" xfId="0" applyNumberFormat="1" applyFont="1" applyFill="1" applyBorder="1" applyAlignment="1">
      <alignment horizontal="center" vertical="center"/>
    </xf>
    <xf numFmtId="0" fontId="3" fillId="0" borderId="2" xfId="0" applyFont="1" applyFill="1" applyBorder="1"/>
    <xf numFmtId="0" fontId="3" fillId="0" borderId="5" xfId="0" applyFont="1" applyFill="1" applyBorder="1"/>
    <xf numFmtId="0" fontId="3" fillId="0" borderId="0" xfId="0" applyFont="1" applyFill="1" applyAlignment="1">
      <alignment wrapText="1"/>
    </xf>
    <xf numFmtId="0" fontId="10" fillId="3" borderId="1" xfId="0" applyFont="1" applyFill="1" applyBorder="1" applyAlignment="1">
      <alignment horizontal="center" vertical="center" wrapText="1"/>
    </xf>
    <xf numFmtId="0" fontId="10" fillId="3" borderId="2" xfId="0" applyFont="1" applyFill="1" applyBorder="1" applyAlignment="1">
      <alignment horizontal="center" vertical="center" wrapText="1"/>
    </xf>
    <xf numFmtId="4" fontId="11" fillId="0" borderId="1" xfId="0" applyNumberFormat="1" applyFont="1" applyFill="1" applyBorder="1" applyAlignment="1">
      <alignment horizontal="center" vertical="center" wrapText="1"/>
    </xf>
    <xf numFmtId="4" fontId="8" fillId="0" borderId="1" xfId="0" applyNumberFormat="1" applyFont="1" applyFill="1" applyBorder="1" applyAlignment="1">
      <alignment horizontal="center" vertical="center"/>
    </xf>
    <xf numFmtId="0" fontId="10" fillId="3" borderId="1" xfId="0" applyFont="1" applyFill="1" applyBorder="1" applyAlignment="1">
      <alignment horizontal="left" vertical="center" wrapText="1"/>
    </xf>
    <xf numFmtId="4" fontId="3" fillId="0" borderId="1" xfId="0" applyNumberFormat="1" applyFont="1" applyFill="1" applyBorder="1" applyAlignment="1">
      <alignment horizontal="center" vertical="center" wrapText="1"/>
    </xf>
    <xf numFmtId="4" fontId="4" fillId="0" borderId="1" xfId="0" applyNumberFormat="1" applyFont="1" applyFill="1" applyBorder="1" applyAlignment="1">
      <alignment horizontal="center" vertical="center" wrapText="1"/>
    </xf>
    <xf numFmtId="4" fontId="7" fillId="0" borderId="1" xfId="0" applyNumberFormat="1" applyFont="1" applyFill="1" applyBorder="1"/>
    <xf numFmtId="4" fontId="3" fillId="0" borderId="1" xfId="0" applyNumberFormat="1" applyFont="1" applyFill="1" applyBorder="1" applyAlignment="1">
      <alignment horizontal="center" vertical="center"/>
    </xf>
    <xf numFmtId="4" fontId="3" fillId="0" borderId="2" xfId="0" applyNumberFormat="1" applyFont="1" applyFill="1" applyBorder="1" applyAlignment="1">
      <alignment horizontal="center" vertical="center" wrapText="1"/>
    </xf>
    <xf numFmtId="0" fontId="8" fillId="0" borderId="0" xfId="0" applyFont="1" applyFill="1" applyBorder="1"/>
    <xf numFmtId="0" fontId="10" fillId="0" borderId="0" xfId="0" applyFont="1" applyFill="1" applyBorder="1" applyAlignment="1">
      <alignment horizontal="center" vertical="center"/>
    </xf>
    <xf numFmtId="165" fontId="9" fillId="0" borderId="0" xfId="0" applyNumberFormat="1" applyFont="1" applyFill="1" applyBorder="1"/>
    <xf numFmtId="0" fontId="9" fillId="0" borderId="0" xfId="0" applyFont="1" applyFill="1" applyBorder="1"/>
    <xf numFmtId="4" fontId="9" fillId="0" borderId="0" xfId="0" applyNumberFormat="1" applyFont="1" applyFill="1" applyBorder="1" applyAlignment="1">
      <alignment horizontal="center" vertical="center"/>
    </xf>
    <xf numFmtId="0" fontId="11" fillId="0" borderId="1" xfId="0" applyFont="1" applyFill="1" applyBorder="1" applyAlignment="1">
      <alignment horizontal="center" vertical="center"/>
    </xf>
    <xf numFmtId="3" fontId="11" fillId="0" borderId="1" xfId="0" applyNumberFormat="1" applyFont="1" applyFill="1" applyBorder="1" applyAlignment="1">
      <alignment horizontal="center" vertical="center"/>
    </xf>
    <xf numFmtId="4" fontId="4" fillId="0" borderId="1" xfId="0" applyNumberFormat="1" applyFont="1" applyFill="1" applyBorder="1" applyAlignment="1">
      <alignment horizontal="center" vertical="center"/>
    </xf>
    <xf numFmtId="4" fontId="4" fillId="3" borderId="1" xfId="0" applyNumberFormat="1" applyFont="1" applyFill="1" applyBorder="1" applyAlignment="1">
      <alignment horizontal="center" vertical="center"/>
    </xf>
    <xf numFmtId="4" fontId="4" fillId="0" borderId="2" xfId="0" applyNumberFormat="1" applyFont="1" applyFill="1" applyBorder="1" applyAlignment="1">
      <alignment horizontal="center" vertical="center"/>
    </xf>
    <xf numFmtId="4" fontId="4" fillId="3" borderId="1" xfId="0" applyNumberFormat="1" applyFont="1" applyFill="1" applyBorder="1" applyAlignment="1">
      <alignment horizontal="center" vertical="center" wrapText="1"/>
    </xf>
    <xf numFmtId="4" fontId="11" fillId="0" borderId="1" xfId="0" applyNumberFormat="1" applyFont="1" applyFill="1" applyBorder="1" applyAlignment="1">
      <alignment horizontal="center" vertical="center"/>
    </xf>
    <xf numFmtId="0" fontId="12" fillId="0" borderId="1" xfId="0" applyFont="1" applyFill="1" applyBorder="1" applyAlignment="1">
      <alignment horizontal="center" vertical="center" wrapText="1"/>
    </xf>
    <xf numFmtId="0" fontId="12" fillId="0" borderId="1" xfId="0" applyFont="1" applyFill="1" applyBorder="1" applyAlignment="1">
      <alignment horizontal="center" vertical="center"/>
    </xf>
    <xf numFmtId="3" fontId="12" fillId="0" borderId="1" xfId="0" applyNumberFormat="1" applyFont="1" applyFill="1" applyBorder="1" applyAlignment="1">
      <alignment horizontal="center" vertical="center" wrapText="1"/>
    </xf>
    <xf numFmtId="0" fontId="12" fillId="0" borderId="1" xfId="0" applyFont="1" applyFill="1" applyBorder="1" applyAlignment="1">
      <alignment horizontal="left" vertical="center" wrapText="1"/>
    </xf>
    <xf numFmtId="0" fontId="12" fillId="0" borderId="0" xfId="0" applyFont="1" applyFill="1" applyAlignment="1">
      <alignment horizontal="left" vertical="center" wrapText="1"/>
    </xf>
    <xf numFmtId="164" fontId="11" fillId="0" borderId="1" xfId="0" applyNumberFormat="1" applyFont="1" applyFill="1" applyBorder="1" applyAlignment="1">
      <alignment horizontal="center" vertical="center" wrapText="1"/>
    </xf>
    <xf numFmtId="4" fontId="4" fillId="0" borderId="2" xfId="0" applyNumberFormat="1" applyFont="1" applyFill="1" applyBorder="1" applyAlignment="1">
      <alignment horizontal="center" vertical="center" wrapText="1"/>
    </xf>
    <xf numFmtId="0" fontId="10" fillId="3" borderId="1" xfId="0" applyFont="1" applyFill="1" applyBorder="1" applyAlignment="1">
      <alignment horizontal="center" wrapText="1"/>
    </xf>
    <xf numFmtId="3" fontId="11" fillId="0" borderId="1" xfId="0" applyNumberFormat="1" applyFont="1" applyFill="1" applyBorder="1" applyAlignment="1">
      <alignment horizontal="center" vertical="center" wrapText="1"/>
    </xf>
    <xf numFmtId="4" fontId="4" fillId="3" borderId="2" xfId="0" applyNumberFormat="1" applyFont="1" applyFill="1" applyBorder="1" applyAlignment="1">
      <alignment horizontal="center" vertical="center"/>
    </xf>
    <xf numFmtId="0" fontId="3" fillId="2" borderId="0" xfId="0" applyFont="1" applyFill="1"/>
    <xf numFmtId="0" fontId="3" fillId="2" borderId="0" xfId="0" applyFont="1" applyFill="1" applyAlignment="1">
      <alignment wrapText="1"/>
    </xf>
    <xf numFmtId="0" fontId="11" fillId="0" borderId="1" xfId="0" applyFont="1" applyFill="1" applyBorder="1" applyAlignment="1">
      <alignment wrapText="1"/>
    </xf>
    <xf numFmtId="0" fontId="11" fillId="0" borderId="1" xfId="0" applyFont="1" applyFill="1" applyBorder="1" applyAlignment="1">
      <alignment horizontal="left" wrapText="1"/>
    </xf>
    <xf numFmtId="0" fontId="11" fillId="0" borderId="1" xfId="0" applyFont="1" applyFill="1" applyBorder="1" applyAlignment="1">
      <alignment vertical="center"/>
    </xf>
    <xf numFmtId="4" fontId="11" fillId="2" borderId="1" xfId="0" applyNumberFormat="1" applyFont="1" applyFill="1" applyBorder="1"/>
    <xf numFmtId="4" fontId="4" fillId="2" borderId="1" xfId="0" applyNumberFormat="1" applyFont="1" applyFill="1" applyBorder="1" applyAlignment="1">
      <alignment horizontal="center" vertical="center" wrapText="1"/>
    </xf>
    <xf numFmtId="4" fontId="4" fillId="2" borderId="2" xfId="0" applyNumberFormat="1" applyFont="1" applyFill="1" applyBorder="1" applyAlignment="1">
      <alignment horizontal="center" vertical="center" wrapText="1"/>
    </xf>
    <xf numFmtId="4" fontId="4" fillId="2" borderId="1" xfId="0" applyNumberFormat="1" applyFont="1" applyFill="1" applyBorder="1" applyAlignment="1">
      <alignment horizontal="center" vertical="center"/>
    </xf>
    <xf numFmtId="0" fontId="3" fillId="0" borderId="0" xfId="0" applyFont="1" applyFill="1" applyBorder="1" applyAlignment="1">
      <alignment wrapText="1"/>
    </xf>
    <xf numFmtId="0" fontId="3" fillId="0" borderId="0" xfId="0" applyFont="1" applyFill="1" applyBorder="1"/>
    <xf numFmtId="4" fontId="3" fillId="0" borderId="0" xfId="0" applyNumberFormat="1" applyFont="1" applyFill="1" applyBorder="1"/>
    <xf numFmtId="0" fontId="8" fillId="0" borderId="3" xfId="0" applyFont="1" applyFill="1" applyBorder="1" applyAlignment="1">
      <alignment horizontal="center" vertical="center" wrapText="1"/>
    </xf>
    <xf numFmtId="0" fontId="12" fillId="4" borderId="0" xfId="0" applyFont="1" applyFill="1" applyBorder="1" applyAlignment="1">
      <alignment horizontal="center" vertical="center" wrapText="1"/>
    </xf>
    <xf numFmtId="4" fontId="12" fillId="4" borderId="0" xfId="0" applyNumberFormat="1" applyFont="1" applyFill="1" applyBorder="1" applyAlignment="1">
      <alignment horizontal="center" vertical="center" wrapText="1"/>
    </xf>
    <xf numFmtId="0" fontId="8" fillId="0" borderId="3" xfId="0" applyFont="1" applyFill="1" applyBorder="1" applyAlignment="1">
      <alignment horizontal="center" vertical="center" wrapText="1"/>
    </xf>
    <xf numFmtId="0" fontId="4"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13" fillId="4" borderId="0" xfId="0" applyFont="1" applyFill="1" applyBorder="1" applyAlignment="1">
      <alignment horizontal="center" vertical="center" wrapText="1"/>
    </xf>
    <xf numFmtId="4" fontId="13" fillId="4" borderId="0" xfId="0" applyNumberFormat="1" applyFont="1" applyFill="1" applyBorder="1" applyAlignment="1">
      <alignment horizontal="center" vertical="center" wrapText="1"/>
    </xf>
    <xf numFmtId="0" fontId="11" fillId="0" borderId="5" xfId="0" applyFont="1" applyFill="1" applyBorder="1" applyAlignment="1">
      <alignment horizontal="center" vertical="center" wrapText="1"/>
    </xf>
    <xf numFmtId="0" fontId="11" fillId="0" borderId="5" xfId="0" applyFont="1" applyFill="1" applyBorder="1" applyAlignment="1">
      <alignment horizontal="left" vertical="center" wrapText="1"/>
    </xf>
    <xf numFmtId="165" fontId="11" fillId="0" borderId="5" xfId="0" applyNumberFormat="1" applyFont="1" applyFill="1" applyBorder="1" applyAlignment="1">
      <alignment horizontal="center" vertical="center" wrapText="1"/>
    </xf>
    <xf numFmtId="4" fontId="11" fillId="0" borderId="5" xfId="0" applyNumberFormat="1" applyFont="1" applyFill="1" applyBorder="1" applyAlignment="1">
      <alignment horizontal="center" vertical="center" wrapText="1"/>
    </xf>
    <xf numFmtId="4" fontId="4" fillId="0" borderId="5" xfId="0" applyNumberFormat="1" applyFont="1" applyFill="1" applyBorder="1" applyAlignment="1">
      <alignment horizontal="center" vertical="center" wrapText="1"/>
    </xf>
    <xf numFmtId="4" fontId="4" fillId="0" borderId="5" xfId="0" applyNumberFormat="1" applyFont="1" applyFill="1" applyBorder="1" applyAlignment="1">
      <alignment horizontal="center" vertical="center"/>
    </xf>
    <xf numFmtId="4" fontId="4" fillId="3" borderId="5" xfId="0" applyNumberFormat="1" applyFont="1" applyFill="1" applyBorder="1" applyAlignment="1">
      <alignment horizontal="center" vertical="center"/>
    </xf>
    <xf numFmtId="4" fontId="4" fillId="0" borderId="7" xfId="0" applyNumberFormat="1" applyFont="1" applyFill="1" applyBorder="1" applyAlignment="1">
      <alignment horizontal="center" vertical="center"/>
    </xf>
    <xf numFmtId="3" fontId="3" fillId="0" borderId="5" xfId="0" applyNumberFormat="1" applyFont="1" applyFill="1" applyBorder="1" applyAlignment="1">
      <alignment horizontal="center" vertical="center"/>
    </xf>
    <xf numFmtId="0" fontId="14" fillId="5" borderId="1" xfId="0" applyFont="1" applyFill="1" applyBorder="1" applyAlignment="1">
      <alignment horizontal="center" vertical="center" wrapText="1"/>
    </xf>
    <xf numFmtId="0" fontId="11" fillId="0" borderId="8"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12" fillId="0" borderId="1" xfId="0" applyFont="1" applyBorder="1" applyAlignment="1">
      <alignment vertical="center" wrapText="1"/>
    </xf>
    <xf numFmtId="0" fontId="12" fillId="0" borderId="1" xfId="0" applyFont="1" applyBorder="1" applyAlignment="1">
      <alignment horizontal="center" vertical="center" wrapText="1"/>
    </xf>
    <xf numFmtId="0" fontId="10" fillId="3" borderId="6"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8" fillId="0" borderId="9" xfId="0" applyFont="1" applyFill="1" applyBorder="1" applyAlignment="1">
      <alignment horizontal="left" vertical="center" wrapText="1"/>
    </xf>
    <xf numFmtId="0" fontId="4" fillId="0" borderId="9" xfId="0" applyFont="1" applyFill="1" applyBorder="1" applyAlignment="1">
      <alignment horizontal="center" vertical="center" wrapText="1"/>
    </xf>
    <xf numFmtId="0" fontId="4" fillId="0" borderId="9" xfId="0" applyFont="1" applyFill="1" applyBorder="1" applyAlignment="1">
      <alignment horizontal="center" vertical="center"/>
    </xf>
    <xf numFmtId="0" fontId="8" fillId="0" borderId="9" xfId="0" applyFont="1" applyFill="1" applyBorder="1" applyAlignment="1">
      <alignment horizontal="center" vertical="center"/>
    </xf>
    <xf numFmtId="0" fontId="3" fillId="2" borderId="5" xfId="0" applyFont="1" applyFill="1" applyBorder="1" applyAlignment="1">
      <alignment horizontal="center" vertical="center" wrapText="1"/>
    </xf>
    <xf numFmtId="0" fontId="11" fillId="0" borderId="6" xfId="0" applyFont="1" applyFill="1" applyBorder="1" applyAlignment="1">
      <alignment horizontal="center" vertical="center"/>
    </xf>
    <xf numFmtId="0" fontId="12" fillId="0" borderId="1" xfId="0" applyFont="1" applyBorder="1" applyAlignment="1">
      <alignment horizontal="center" vertical="center"/>
    </xf>
    <xf numFmtId="0" fontId="15" fillId="0" borderId="1" xfId="0" applyFont="1" applyBorder="1" applyAlignment="1">
      <alignment vertical="center" wrapText="1"/>
    </xf>
    <xf numFmtId="0" fontId="11" fillId="0" borderId="5" xfId="0" applyFont="1" applyFill="1" applyBorder="1" applyAlignment="1">
      <alignment horizontal="center" vertical="center"/>
    </xf>
    <xf numFmtId="0" fontId="12" fillId="0" borderId="1" xfId="0" applyFont="1" applyBorder="1" applyAlignment="1">
      <alignment horizontal="left" vertical="center" wrapText="1"/>
    </xf>
    <xf numFmtId="0" fontId="12" fillId="0" borderId="6" xfId="0" applyFont="1" applyBorder="1" applyAlignment="1">
      <alignment horizontal="center" vertical="center"/>
    </xf>
    <xf numFmtId="0" fontId="8" fillId="0" borderId="5" xfId="0" applyFont="1" applyFill="1" applyBorder="1" applyAlignment="1">
      <alignment horizontal="left" vertical="center"/>
    </xf>
    <xf numFmtId="0" fontId="4" fillId="0" borderId="5" xfId="0" applyFont="1" applyFill="1" applyBorder="1" applyAlignment="1">
      <alignment wrapText="1"/>
    </xf>
    <xf numFmtId="0" fontId="4" fillId="0" borderId="5" xfId="0" applyFont="1" applyFill="1" applyBorder="1"/>
    <xf numFmtId="0" fontId="8" fillId="0" borderId="0" xfId="0" applyFont="1" applyFill="1" applyAlignment="1">
      <alignment horizontal="center" vertical="center" wrapText="1"/>
    </xf>
    <xf numFmtId="0" fontId="8" fillId="0" borderId="0" xfId="0" applyNumberFormat="1" applyFont="1" applyFill="1" applyBorder="1" applyAlignment="1">
      <alignment horizontal="left" vertical="center" wrapText="1"/>
    </xf>
    <xf numFmtId="0" fontId="7" fillId="0" borderId="2"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10" fillId="2" borderId="6" xfId="0" applyFont="1" applyFill="1" applyBorder="1" applyAlignment="1">
      <alignment horizontal="center" vertical="center" wrapText="1"/>
    </xf>
    <xf numFmtId="0" fontId="10" fillId="2" borderId="1" xfId="0" applyFont="1" applyFill="1" applyBorder="1" applyAlignment="1">
      <alignment horizontal="center" wrapText="1"/>
    </xf>
    <xf numFmtId="0" fontId="10" fillId="2" borderId="5" xfId="0" applyFont="1" applyFill="1" applyBorder="1" applyAlignment="1">
      <alignment horizontal="center" wrapText="1"/>
    </xf>
    <xf numFmtId="0" fontId="8" fillId="0" borderId="4" xfId="0" applyNumberFormat="1" applyFont="1" applyFill="1" applyBorder="1" applyAlignment="1">
      <alignment horizontal="left" vertical="center" wrapText="1"/>
    </xf>
    <xf numFmtId="0" fontId="7" fillId="0" borderId="3" xfId="0" applyFont="1" applyFill="1" applyBorder="1" applyAlignment="1">
      <alignment horizontal="center" vertical="center" wrapText="1"/>
    </xf>
    <xf numFmtId="0" fontId="7" fillId="2" borderId="1" xfId="0" applyFont="1" applyFill="1" applyBorder="1" applyAlignment="1">
      <alignment horizontal="center" vertical="center" wrapText="1"/>
    </xf>
  </cellXfs>
  <cellStyles count="10">
    <cellStyle name="Обычный" xfId="0" builtinId="0"/>
    <cellStyle name="Обычный 2" xfId="1"/>
    <cellStyle name="Обычный 2 2" xfId="2"/>
    <cellStyle name="Обычный 2 3" xfId="4"/>
    <cellStyle name="Обычный 2 4" xfId="8"/>
    <cellStyle name="Обычный 2 5" xfId="5"/>
    <cellStyle name="Обычный 2 6" xfId="6"/>
    <cellStyle name="Обычный 2 7" xfId="7"/>
    <cellStyle name="Обычный 2 8" xfId="9"/>
    <cellStyle name="Обычный 3"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18"/>
  <sheetViews>
    <sheetView zoomScale="85" zoomScaleNormal="85" workbookViewId="0">
      <selection activeCell="C159" sqref="C159"/>
    </sheetView>
  </sheetViews>
  <sheetFormatPr defaultRowHeight="20.25" x14ac:dyDescent="0.3"/>
  <cols>
    <col min="1" max="1" width="9.140625" style="6"/>
    <col min="2" max="2" width="70.140625" style="14" customWidth="1"/>
    <col min="3" max="3" width="17.85546875" style="10" customWidth="1"/>
    <col min="4" max="4" width="10.140625" style="3" customWidth="1"/>
    <col min="5" max="6" width="16.140625" style="3" customWidth="1"/>
    <col min="7" max="7" width="16.85546875" style="7" customWidth="1"/>
    <col min="8" max="8" width="13.5703125" style="6" customWidth="1"/>
    <col min="9" max="9" width="19.42578125" style="31" customWidth="1"/>
    <col min="10" max="10" width="18.28515625" style="6" customWidth="1"/>
    <col min="11" max="11" width="14.85546875" style="6" customWidth="1"/>
    <col min="12" max="12" width="15.5703125" style="6" customWidth="1"/>
    <col min="13" max="13" width="16.5703125" style="6" customWidth="1"/>
    <col min="14" max="14" width="13" style="6" customWidth="1"/>
    <col min="15" max="15" width="17.5703125" style="6" customWidth="1"/>
    <col min="16" max="16" width="15.7109375" style="6" customWidth="1"/>
    <col min="17" max="17" width="19.42578125" style="6" customWidth="1"/>
    <col min="18" max="18" width="15.85546875" style="45" customWidth="1"/>
    <col min="19" max="16384" width="9.140625" style="6"/>
  </cols>
  <sheetData>
    <row r="1" spans="1:18" s="18" customFormat="1" ht="27" customHeight="1" x14ac:dyDescent="0.25">
      <c r="A1" s="116" t="s">
        <v>249</v>
      </c>
      <c r="B1" s="116"/>
      <c r="C1" s="116"/>
      <c r="D1" s="116"/>
      <c r="E1" s="116"/>
      <c r="F1" s="116"/>
      <c r="G1" s="116"/>
      <c r="I1" s="27"/>
      <c r="R1" s="42"/>
    </row>
    <row r="2" spans="1:18" s="23" customFormat="1" ht="25.5" x14ac:dyDescent="0.25">
      <c r="A2" s="93" t="s">
        <v>255</v>
      </c>
      <c r="B2" s="93" t="s">
        <v>250</v>
      </c>
      <c r="C2" s="93" t="s">
        <v>251</v>
      </c>
      <c r="D2" s="93" t="s">
        <v>252</v>
      </c>
      <c r="E2" s="93" t="s">
        <v>253</v>
      </c>
      <c r="F2" s="93" t="s">
        <v>254</v>
      </c>
      <c r="G2" s="32" t="s">
        <v>256</v>
      </c>
      <c r="H2" s="32" t="s">
        <v>258</v>
      </c>
      <c r="I2" s="32" t="s">
        <v>257</v>
      </c>
      <c r="J2" s="32" t="s">
        <v>259</v>
      </c>
      <c r="K2" s="32" t="s">
        <v>260</v>
      </c>
      <c r="L2" s="32" t="s">
        <v>261</v>
      </c>
      <c r="M2" s="32" t="s">
        <v>262</v>
      </c>
      <c r="N2" s="32" t="s">
        <v>263</v>
      </c>
      <c r="O2" s="32" t="s">
        <v>264</v>
      </c>
      <c r="P2" s="32" t="s">
        <v>265</v>
      </c>
      <c r="Q2" s="32" t="s">
        <v>266</v>
      </c>
      <c r="R2" s="43"/>
    </row>
    <row r="3" spans="1:18" ht="16.5" customHeight="1" x14ac:dyDescent="0.3">
      <c r="A3" s="84">
        <v>1</v>
      </c>
      <c r="B3" s="97" t="s">
        <v>267</v>
      </c>
      <c r="C3" s="98" t="s">
        <v>268</v>
      </c>
      <c r="D3" s="94">
        <v>1</v>
      </c>
      <c r="E3" s="86">
        <v>611618</v>
      </c>
      <c r="F3" s="87">
        <f>D3*E3</f>
        <v>611618</v>
      </c>
      <c r="G3" s="88"/>
      <c r="H3" s="89"/>
      <c r="I3" s="88"/>
      <c r="J3" s="89"/>
      <c r="K3" s="89"/>
      <c r="L3" s="89"/>
      <c r="M3" s="90">
        <v>611033</v>
      </c>
      <c r="N3" s="91"/>
      <c r="O3" s="89">
        <v>611618</v>
      </c>
      <c r="P3" s="92"/>
      <c r="Q3" s="92"/>
      <c r="R3" s="44"/>
    </row>
    <row r="4" spans="1:18" ht="16.5" customHeight="1" x14ac:dyDescent="0.3">
      <c r="A4" s="24">
        <v>2</v>
      </c>
      <c r="B4" s="97" t="s">
        <v>164</v>
      </c>
      <c r="C4" s="98" t="s">
        <v>269</v>
      </c>
      <c r="D4" s="95">
        <v>1</v>
      </c>
      <c r="E4" s="26">
        <v>775908</v>
      </c>
      <c r="F4" s="34">
        <f t="shared" ref="F4:F31" si="0">D4*E4</f>
        <v>775908</v>
      </c>
      <c r="G4" s="38"/>
      <c r="H4" s="49"/>
      <c r="I4" s="38"/>
      <c r="J4" s="49"/>
      <c r="K4" s="49"/>
      <c r="L4" s="49"/>
      <c r="M4" s="50">
        <v>775323</v>
      </c>
      <c r="N4" s="51"/>
      <c r="O4" s="49">
        <v>775908</v>
      </c>
      <c r="P4" s="28"/>
      <c r="Q4" s="28"/>
      <c r="R4" s="44"/>
    </row>
    <row r="5" spans="1:18" ht="16.5" customHeight="1" x14ac:dyDescent="0.3">
      <c r="A5" s="24">
        <v>3</v>
      </c>
      <c r="B5" s="97" t="s">
        <v>3</v>
      </c>
      <c r="C5" s="98" t="s">
        <v>269</v>
      </c>
      <c r="D5" s="95">
        <v>1</v>
      </c>
      <c r="E5" s="26">
        <v>775908</v>
      </c>
      <c r="F5" s="34">
        <f t="shared" si="0"/>
        <v>775908</v>
      </c>
      <c r="G5" s="38"/>
      <c r="H5" s="49"/>
      <c r="I5" s="38"/>
      <c r="J5" s="49"/>
      <c r="K5" s="49"/>
      <c r="L5" s="49"/>
      <c r="M5" s="50">
        <v>775323</v>
      </c>
      <c r="N5" s="51"/>
      <c r="O5" s="49">
        <v>775908</v>
      </c>
      <c r="P5" s="28"/>
      <c r="Q5" s="28"/>
      <c r="R5" s="44"/>
    </row>
    <row r="6" spans="1:18" ht="16.5" customHeight="1" x14ac:dyDescent="0.3">
      <c r="A6" s="24">
        <v>4</v>
      </c>
      <c r="B6" s="97" t="s">
        <v>270</v>
      </c>
      <c r="C6" s="98" t="s">
        <v>271</v>
      </c>
      <c r="D6" s="95">
        <v>1</v>
      </c>
      <c r="E6" s="26">
        <v>611618</v>
      </c>
      <c r="F6" s="34">
        <f t="shared" si="0"/>
        <v>611618</v>
      </c>
      <c r="G6" s="38"/>
      <c r="H6" s="49"/>
      <c r="I6" s="38"/>
      <c r="J6" s="49"/>
      <c r="K6" s="49"/>
      <c r="L6" s="49"/>
      <c r="M6" s="50">
        <v>611033</v>
      </c>
      <c r="N6" s="51"/>
      <c r="O6" s="49">
        <v>611618</v>
      </c>
      <c r="P6" s="28"/>
      <c r="Q6" s="28"/>
      <c r="R6" s="44"/>
    </row>
    <row r="7" spans="1:18" ht="16.5" customHeight="1" x14ac:dyDescent="0.3">
      <c r="A7" s="24">
        <v>5</v>
      </c>
      <c r="B7" s="97" t="s">
        <v>272</v>
      </c>
      <c r="C7" s="98" t="s">
        <v>271</v>
      </c>
      <c r="D7" s="95">
        <v>1</v>
      </c>
      <c r="E7" s="26">
        <v>371844</v>
      </c>
      <c r="F7" s="34">
        <f t="shared" si="0"/>
        <v>371844</v>
      </c>
      <c r="G7" s="38"/>
      <c r="H7" s="49"/>
      <c r="I7" s="38"/>
      <c r="J7" s="49"/>
      <c r="K7" s="49"/>
      <c r="L7" s="49"/>
      <c r="M7" s="50">
        <v>371259</v>
      </c>
      <c r="N7" s="51"/>
      <c r="O7" s="49">
        <v>371844</v>
      </c>
      <c r="P7" s="28"/>
      <c r="Q7" s="28"/>
      <c r="R7" s="44"/>
    </row>
    <row r="8" spans="1:18" ht="16.5" customHeight="1" x14ac:dyDescent="0.3">
      <c r="A8" s="24">
        <v>6</v>
      </c>
      <c r="B8" s="97" t="s">
        <v>166</v>
      </c>
      <c r="C8" s="98" t="s">
        <v>269</v>
      </c>
      <c r="D8" s="95">
        <v>1</v>
      </c>
      <c r="E8" s="26">
        <v>1301685</v>
      </c>
      <c r="F8" s="34">
        <f t="shared" si="0"/>
        <v>1301685</v>
      </c>
      <c r="G8" s="52">
        <v>1300025</v>
      </c>
      <c r="H8" s="49"/>
      <c r="I8" s="38"/>
      <c r="J8" s="49"/>
      <c r="K8" s="49"/>
      <c r="L8" s="49"/>
      <c r="M8" s="49">
        <v>1301100</v>
      </c>
      <c r="N8" s="51"/>
      <c r="O8" s="49">
        <v>1301685</v>
      </c>
      <c r="P8" s="28"/>
      <c r="Q8" s="28"/>
      <c r="R8" s="44"/>
    </row>
    <row r="9" spans="1:18" ht="16.5" customHeight="1" x14ac:dyDescent="0.3">
      <c r="A9" s="24">
        <v>7</v>
      </c>
      <c r="B9" s="97" t="s">
        <v>167</v>
      </c>
      <c r="C9" s="98" t="s">
        <v>269</v>
      </c>
      <c r="D9" s="95">
        <v>1</v>
      </c>
      <c r="E9" s="26">
        <v>1301685</v>
      </c>
      <c r="F9" s="34">
        <f t="shared" si="0"/>
        <v>1301685</v>
      </c>
      <c r="G9" s="52">
        <v>1300025</v>
      </c>
      <c r="H9" s="49"/>
      <c r="I9" s="38"/>
      <c r="J9" s="49"/>
      <c r="K9" s="49"/>
      <c r="L9" s="49"/>
      <c r="M9" s="49">
        <v>1301100</v>
      </c>
      <c r="N9" s="51"/>
      <c r="O9" s="49">
        <v>1301685</v>
      </c>
      <c r="P9" s="28"/>
      <c r="Q9" s="28"/>
      <c r="R9" s="44"/>
    </row>
    <row r="10" spans="1:18" ht="16.5" customHeight="1" x14ac:dyDescent="0.3">
      <c r="A10" s="24">
        <v>8</v>
      </c>
      <c r="B10" s="97" t="s">
        <v>273</v>
      </c>
      <c r="C10" s="98" t="s">
        <v>271</v>
      </c>
      <c r="D10" s="95">
        <v>1</v>
      </c>
      <c r="E10" s="26">
        <v>371844</v>
      </c>
      <c r="F10" s="34">
        <f t="shared" si="0"/>
        <v>371844</v>
      </c>
      <c r="G10" s="38"/>
      <c r="H10" s="49"/>
      <c r="I10" s="38"/>
      <c r="J10" s="49"/>
      <c r="K10" s="49"/>
      <c r="L10" s="49"/>
      <c r="M10" s="50">
        <v>371259</v>
      </c>
      <c r="N10" s="51"/>
      <c r="O10" s="49">
        <v>371844</v>
      </c>
      <c r="P10" s="28"/>
      <c r="Q10" s="28"/>
      <c r="R10" s="44"/>
    </row>
    <row r="11" spans="1:18" ht="16.5" customHeight="1" x14ac:dyDescent="0.3">
      <c r="A11" s="24">
        <v>9</v>
      </c>
      <c r="B11" s="97" t="s">
        <v>169</v>
      </c>
      <c r="C11" s="98" t="s">
        <v>269</v>
      </c>
      <c r="D11" s="95">
        <v>1</v>
      </c>
      <c r="E11" s="26">
        <v>1301685</v>
      </c>
      <c r="F11" s="34">
        <f t="shared" si="0"/>
        <v>1301685</v>
      </c>
      <c r="G11" s="52">
        <v>1300025</v>
      </c>
      <c r="H11" s="49"/>
      <c r="I11" s="38"/>
      <c r="J11" s="49"/>
      <c r="K11" s="49"/>
      <c r="L11" s="49"/>
      <c r="M11" s="49">
        <v>1301100</v>
      </c>
      <c r="N11" s="51"/>
      <c r="O11" s="49">
        <v>1301685</v>
      </c>
      <c r="P11" s="28"/>
      <c r="Q11" s="28"/>
      <c r="R11" s="44"/>
    </row>
    <row r="12" spans="1:18" ht="16.5" customHeight="1" x14ac:dyDescent="0.3">
      <c r="A12" s="24">
        <v>10</v>
      </c>
      <c r="B12" s="97" t="s">
        <v>274</v>
      </c>
      <c r="C12" s="98" t="s">
        <v>186</v>
      </c>
      <c r="D12" s="95">
        <v>2</v>
      </c>
      <c r="E12" s="26">
        <v>150288</v>
      </c>
      <c r="F12" s="34">
        <f t="shared" si="0"/>
        <v>300576</v>
      </c>
      <c r="G12" s="38"/>
      <c r="H12" s="49"/>
      <c r="I12" s="38"/>
      <c r="J12" s="49"/>
      <c r="K12" s="49"/>
      <c r="L12" s="49"/>
      <c r="M12" s="50">
        <v>149703</v>
      </c>
      <c r="N12" s="51"/>
      <c r="O12" s="49">
        <v>150288</v>
      </c>
      <c r="P12" s="28"/>
      <c r="Q12" s="28"/>
      <c r="R12" s="44"/>
    </row>
    <row r="13" spans="1:18" ht="16.5" customHeight="1" x14ac:dyDescent="0.3">
      <c r="A13" s="24">
        <v>11</v>
      </c>
      <c r="B13" s="97" t="s">
        <v>275</v>
      </c>
      <c r="C13" s="98" t="s">
        <v>186</v>
      </c>
      <c r="D13" s="95">
        <v>2</v>
      </c>
      <c r="E13" s="26">
        <v>150288</v>
      </c>
      <c r="F13" s="34">
        <f t="shared" si="0"/>
        <v>300576</v>
      </c>
      <c r="G13" s="38"/>
      <c r="H13" s="49"/>
      <c r="I13" s="38"/>
      <c r="J13" s="49"/>
      <c r="K13" s="49"/>
      <c r="L13" s="49"/>
      <c r="M13" s="50">
        <v>149703</v>
      </c>
      <c r="N13" s="51"/>
      <c r="O13" s="49">
        <v>150288</v>
      </c>
      <c r="P13" s="28"/>
      <c r="Q13" s="28"/>
      <c r="R13" s="44"/>
    </row>
    <row r="14" spans="1:18" ht="16.5" customHeight="1" x14ac:dyDescent="0.3">
      <c r="A14" s="24">
        <v>12</v>
      </c>
      <c r="B14" s="97" t="s">
        <v>276</v>
      </c>
      <c r="C14" s="98" t="s">
        <v>269</v>
      </c>
      <c r="D14" s="95">
        <v>1</v>
      </c>
      <c r="E14" s="26">
        <v>1127122</v>
      </c>
      <c r="F14" s="34">
        <f t="shared" si="0"/>
        <v>1127122</v>
      </c>
      <c r="G14" s="38"/>
      <c r="H14" s="49"/>
      <c r="I14" s="38"/>
      <c r="J14" s="49"/>
      <c r="K14" s="49"/>
      <c r="L14" s="49"/>
      <c r="M14" s="50">
        <v>1126537</v>
      </c>
      <c r="N14" s="51"/>
      <c r="O14" s="49">
        <v>1127122</v>
      </c>
      <c r="P14" s="28"/>
      <c r="Q14" s="28"/>
      <c r="R14" s="44"/>
    </row>
    <row r="15" spans="1:18" ht="16.5" customHeight="1" x14ac:dyDescent="0.3">
      <c r="A15" s="24">
        <v>13</v>
      </c>
      <c r="B15" s="97" t="s">
        <v>277</v>
      </c>
      <c r="C15" s="98" t="s">
        <v>278</v>
      </c>
      <c r="D15" s="95">
        <v>1</v>
      </c>
      <c r="E15" s="26">
        <v>890000</v>
      </c>
      <c r="F15" s="34">
        <f t="shared" si="0"/>
        <v>890000</v>
      </c>
      <c r="G15" s="38"/>
      <c r="H15" s="49"/>
      <c r="I15" s="38"/>
      <c r="J15" s="49"/>
      <c r="K15" s="49"/>
      <c r="L15" s="49"/>
      <c r="M15" s="50">
        <v>889415</v>
      </c>
      <c r="N15" s="51"/>
      <c r="O15" s="49">
        <v>890000</v>
      </c>
      <c r="P15" s="28"/>
      <c r="Q15" s="28"/>
      <c r="R15" s="44"/>
    </row>
    <row r="16" spans="1:18" ht="16.5" customHeight="1" x14ac:dyDescent="0.3">
      <c r="A16" s="24">
        <v>14</v>
      </c>
      <c r="B16" s="97" t="s">
        <v>172</v>
      </c>
      <c r="C16" s="98" t="s">
        <v>269</v>
      </c>
      <c r="D16" s="95">
        <v>1</v>
      </c>
      <c r="E16" s="26">
        <v>775908</v>
      </c>
      <c r="F16" s="34">
        <f t="shared" si="0"/>
        <v>775908</v>
      </c>
      <c r="G16" s="38"/>
      <c r="H16" s="49"/>
      <c r="I16" s="38"/>
      <c r="J16" s="49"/>
      <c r="K16" s="49"/>
      <c r="L16" s="49"/>
      <c r="M16" s="50">
        <v>775323</v>
      </c>
      <c r="N16" s="51"/>
      <c r="O16" s="49">
        <v>775908</v>
      </c>
      <c r="P16" s="28"/>
      <c r="Q16" s="28"/>
      <c r="R16" s="44"/>
    </row>
    <row r="17" spans="1:18" ht="16.5" customHeight="1" x14ac:dyDescent="0.3">
      <c r="A17" s="24">
        <v>15</v>
      </c>
      <c r="B17" s="97" t="s">
        <v>279</v>
      </c>
      <c r="C17" s="98" t="s">
        <v>185</v>
      </c>
      <c r="D17" s="95">
        <v>40</v>
      </c>
      <c r="E17" s="26">
        <v>81279</v>
      </c>
      <c r="F17" s="34">
        <f t="shared" si="0"/>
        <v>3251160</v>
      </c>
      <c r="G17" s="38"/>
      <c r="H17" s="49"/>
      <c r="I17" s="38"/>
      <c r="J17" s="49"/>
      <c r="K17" s="49"/>
      <c r="L17" s="49"/>
      <c r="M17" s="50">
        <v>80694</v>
      </c>
      <c r="N17" s="51"/>
      <c r="O17" s="49">
        <v>81279</v>
      </c>
      <c r="P17" s="28"/>
      <c r="Q17" s="28"/>
      <c r="R17" s="44"/>
    </row>
    <row r="18" spans="1:18" ht="16.5" customHeight="1" x14ac:dyDescent="0.3">
      <c r="A18" s="24">
        <v>16</v>
      </c>
      <c r="B18" s="97" t="s">
        <v>280</v>
      </c>
      <c r="C18" s="98" t="s">
        <v>185</v>
      </c>
      <c r="D18" s="95">
        <v>40</v>
      </c>
      <c r="E18" s="26">
        <v>81279</v>
      </c>
      <c r="F18" s="34">
        <f t="shared" si="0"/>
        <v>3251160</v>
      </c>
      <c r="G18" s="38"/>
      <c r="H18" s="49"/>
      <c r="I18" s="38"/>
      <c r="J18" s="49"/>
      <c r="K18" s="49"/>
      <c r="L18" s="49"/>
      <c r="M18" s="50">
        <v>80694</v>
      </c>
      <c r="N18" s="51"/>
      <c r="O18" s="49">
        <v>81279</v>
      </c>
      <c r="P18" s="28"/>
      <c r="Q18" s="28"/>
      <c r="R18" s="44"/>
    </row>
    <row r="19" spans="1:18" ht="16.5" customHeight="1" x14ac:dyDescent="0.3">
      <c r="A19" s="24">
        <v>17</v>
      </c>
      <c r="B19" s="97" t="s">
        <v>281</v>
      </c>
      <c r="C19" s="98" t="s">
        <v>271</v>
      </c>
      <c r="D19" s="95">
        <v>1</v>
      </c>
      <c r="E19" s="26">
        <v>58928</v>
      </c>
      <c r="F19" s="34">
        <f t="shared" si="0"/>
        <v>58928</v>
      </c>
      <c r="G19" s="38"/>
      <c r="H19" s="49"/>
      <c r="I19" s="38"/>
      <c r="J19" s="49"/>
      <c r="K19" s="49"/>
      <c r="L19" s="49"/>
      <c r="M19" s="50">
        <v>58343</v>
      </c>
      <c r="N19" s="51"/>
      <c r="O19" s="49">
        <v>58928</v>
      </c>
      <c r="P19" s="28"/>
      <c r="Q19" s="28"/>
      <c r="R19" s="44"/>
    </row>
    <row r="20" spans="1:18" ht="16.5" customHeight="1" x14ac:dyDescent="0.3">
      <c r="A20" s="24">
        <v>18</v>
      </c>
      <c r="B20" s="97" t="s">
        <v>282</v>
      </c>
      <c r="C20" s="98" t="s">
        <v>271</v>
      </c>
      <c r="D20" s="95">
        <v>1</v>
      </c>
      <c r="E20" s="26">
        <v>611618</v>
      </c>
      <c r="F20" s="34">
        <f t="shared" si="0"/>
        <v>611618</v>
      </c>
      <c r="G20" s="38"/>
      <c r="H20" s="49"/>
      <c r="I20" s="38"/>
      <c r="J20" s="49"/>
      <c r="K20" s="49"/>
      <c r="L20" s="49"/>
      <c r="M20" s="50">
        <v>611033</v>
      </c>
      <c r="N20" s="51"/>
      <c r="O20" s="49">
        <v>611618</v>
      </c>
      <c r="P20" s="28"/>
      <c r="Q20" s="28"/>
      <c r="R20" s="44"/>
    </row>
    <row r="21" spans="1:18" ht="16.5" customHeight="1" x14ac:dyDescent="0.3">
      <c r="A21" s="24">
        <v>19</v>
      </c>
      <c r="B21" s="97" t="s">
        <v>283</v>
      </c>
      <c r="C21" s="98" t="s">
        <v>271</v>
      </c>
      <c r="D21" s="95">
        <v>3</v>
      </c>
      <c r="E21" s="26">
        <v>83310</v>
      </c>
      <c r="F21" s="34">
        <f t="shared" si="0"/>
        <v>249930</v>
      </c>
      <c r="G21" s="38"/>
      <c r="H21" s="49"/>
      <c r="I21" s="38"/>
      <c r="J21" s="49"/>
      <c r="K21" s="49"/>
      <c r="L21" s="49"/>
      <c r="M21" s="50">
        <v>82725</v>
      </c>
      <c r="N21" s="51"/>
      <c r="O21" s="49">
        <v>83310</v>
      </c>
      <c r="P21" s="28"/>
      <c r="Q21" s="28"/>
      <c r="R21" s="44"/>
    </row>
    <row r="22" spans="1:18" ht="16.5" customHeight="1" x14ac:dyDescent="0.3">
      <c r="A22" s="24">
        <v>20</v>
      </c>
      <c r="B22" s="97" t="s">
        <v>284</v>
      </c>
      <c r="C22" s="98" t="s">
        <v>269</v>
      </c>
      <c r="D22" s="95">
        <v>1</v>
      </c>
      <c r="E22" s="26">
        <v>1127122</v>
      </c>
      <c r="F22" s="34">
        <f t="shared" si="0"/>
        <v>1127122</v>
      </c>
      <c r="G22" s="38"/>
      <c r="H22" s="49"/>
      <c r="I22" s="38"/>
      <c r="J22" s="49"/>
      <c r="K22" s="49"/>
      <c r="L22" s="49"/>
      <c r="M22" s="50">
        <v>1126537</v>
      </c>
      <c r="N22" s="51"/>
      <c r="O22" s="49">
        <v>1127122</v>
      </c>
      <c r="P22" s="28"/>
      <c r="Q22" s="28"/>
      <c r="R22" s="44"/>
    </row>
    <row r="23" spans="1:18" ht="16.5" customHeight="1" x14ac:dyDescent="0.3">
      <c r="A23" s="24">
        <v>21</v>
      </c>
      <c r="B23" s="97" t="s">
        <v>285</v>
      </c>
      <c r="C23" s="98" t="s">
        <v>286</v>
      </c>
      <c r="D23" s="95">
        <v>3</v>
      </c>
      <c r="E23" s="26">
        <v>210035</v>
      </c>
      <c r="F23" s="34">
        <f t="shared" si="0"/>
        <v>630105</v>
      </c>
      <c r="G23" s="38"/>
      <c r="H23" s="49"/>
      <c r="I23" s="38"/>
      <c r="J23" s="49"/>
      <c r="K23" s="49"/>
      <c r="L23" s="49"/>
      <c r="M23" s="50">
        <v>209450</v>
      </c>
      <c r="N23" s="51"/>
      <c r="O23" s="49">
        <v>210035</v>
      </c>
      <c r="P23" s="28"/>
      <c r="Q23" s="28"/>
      <c r="R23" s="44"/>
    </row>
    <row r="24" spans="1:18" ht="16.5" customHeight="1" x14ac:dyDescent="0.3">
      <c r="A24" s="24">
        <v>22</v>
      </c>
      <c r="B24" s="97" t="s">
        <v>287</v>
      </c>
      <c r="C24" s="98" t="s">
        <v>286</v>
      </c>
      <c r="D24" s="95">
        <v>3</v>
      </c>
      <c r="E24" s="26">
        <v>210035</v>
      </c>
      <c r="F24" s="34">
        <f t="shared" si="0"/>
        <v>630105</v>
      </c>
      <c r="G24" s="38"/>
      <c r="H24" s="49"/>
      <c r="I24" s="38"/>
      <c r="J24" s="49"/>
      <c r="K24" s="49"/>
      <c r="L24" s="49"/>
      <c r="M24" s="50">
        <v>209450</v>
      </c>
      <c r="N24" s="51"/>
      <c r="O24" s="49">
        <v>210035</v>
      </c>
      <c r="P24" s="28"/>
      <c r="Q24" s="28"/>
      <c r="R24" s="44"/>
    </row>
    <row r="25" spans="1:18" ht="16.5" customHeight="1" x14ac:dyDescent="0.3">
      <c r="A25" s="24">
        <v>23</v>
      </c>
      <c r="B25" s="97" t="s">
        <v>288</v>
      </c>
      <c r="C25" s="98" t="s">
        <v>269</v>
      </c>
      <c r="D25" s="95">
        <v>40</v>
      </c>
      <c r="E25" s="26">
        <v>9636</v>
      </c>
      <c r="F25" s="34">
        <f t="shared" si="0"/>
        <v>385440</v>
      </c>
      <c r="G25" s="38"/>
      <c r="H25" s="49"/>
      <c r="I25" s="38"/>
      <c r="J25" s="49"/>
      <c r="K25" s="49"/>
      <c r="L25" s="49"/>
      <c r="M25" s="50">
        <v>9501</v>
      </c>
      <c r="N25" s="51"/>
      <c r="O25" s="49">
        <v>9636</v>
      </c>
      <c r="P25" s="28"/>
      <c r="Q25" s="28"/>
      <c r="R25" s="44"/>
    </row>
    <row r="26" spans="1:18" ht="16.5" customHeight="1" x14ac:dyDescent="0.3">
      <c r="A26" s="24">
        <v>24</v>
      </c>
      <c r="B26" s="97" t="s">
        <v>289</v>
      </c>
      <c r="C26" s="98" t="s">
        <v>185</v>
      </c>
      <c r="D26" s="95">
        <v>20</v>
      </c>
      <c r="E26" s="26">
        <v>81279</v>
      </c>
      <c r="F26" s="34">
        <f t="shared" si="0"/>
        <v>1625580</v>
      </c>
      <c r="G26" s="38"/>
      <c r="H26" s="49"/>
      <c r="I26" s="38"/>
      <c r="J26" s="49"/>
      <c r="K26" s="49"/>
      <c r="L26" s="49"/>
      <c r="M26" s="50">
        <v>80694</v>
      </c>
      <c r="N26" s="51"/>
      <c r="O26" s="49">
        <v>81279</v>
      </c>
      <c r="P26" s="28"/>
      <c r="Q26" s="28"/>
      <c r="R26" s="44"/>
    </row>
    <row r="27" spans="1:18" ht="16.5" customHeight="1" x14ac:dyDescent="0.3">
      <c r="A27" s="24">
        <v>25</v>
      </c>
      <c r="B27" s="97" t="s">
        <v>290</v>
      </c>
      <c r="C27" s="98" t="s">
        <v>185</v>
      </c>
      <c r="D27" s="95">
        <v>30</v>
      </c>
      <c r="E27" s="26">
        <v>64192</v>
      </c>
      <c r="F27" s="34">
        <f t="shared" si="0"/>
        <v>1925760</v>
      </c>
      <c r="G27" s="38"/>
      <c r="H27" s="49"/>
      <c r="I27" s="38"/>
      <c r="J27" s="49"/>
      <c r="K27" s="49"/>
      <c r="L27" s="49"/>
      <c r="M27" s="50">
        <v>63607</v>
      </c>
      <c r="N27" s="51"/>
      <c r="O27" s="49">
        <v>64192</v>
      </c>
      <c r="P27" s="28"/>
      <c r="Q27" s="28"/>
      <c r="R27" s="44"/>
    </row>
    <row r="28" spans="1:18" ht="16.5" customHeight="1" x14ac:dyDescent="0.3">
      <c r="A28" s="24">
        <v>26</v>
      </c>
      <c r="B28" s="97" t="s">
        <v>291</v>
      </c>
      <c r="C28" s="98" t="s">
        <v>185</v>
      </c>
      <c r="D28" s="95">
        <v>1</v>
      </c>
      <c r="E28" s="26">
        <v>58945</v>
      </c>
      <c r="F28" s="34">
        <f t="shared" si="0"/>
        <v>58945</v>
      </c>
      <c r="G28" s="38"/>
      <c r="H28" s="49"/>
      <c r="I28" s="38"/>
      <c r="J28" s="49"/>
      <c r="K28" s="49"/>
      <c r="L28" s="49"/>
      <c r="M28" s="50">
        <v>58360</v>
      </c>
      <c r="N28" s="51"/>
      <c r="O28" s="49">
        <v>58945</v>
      </c>
      <c r="P28" s="28"/>
      <c r="Q28" s="28"/>
      <c r="R28" s="44"/>
    </row>
    <row r="29" spans="1:18" ht="16.5" customHeight="1" x14ac:dyDescent="0.3">
      <c r="A29" s="24">
        <v>27</v>
      </c>
      <c r="B29" s="97" t="s">
        <v>292</v>
      </c>
      <c r="C29" s="98" t="s">
        <v>269</v>
      </c>
      <c r="D29" s="95">
        <v>1</v>
      </c>
      <c r="E29" s="26">
        <v>506634</v>
      </c>
      <c r="F29" s="34">
        <f t="shared" si="0"/>
        <v>506634</v>
      </c>
      <c r="G29" s="38"/>
      <c r="H29" s="49"/>
      <c r="I29" s="38"/>
      <c r="J29" s="49"/>
      <c r="K29" s="49"/>
      <c r="L29" s="49"/>
      <c r="M29" s="50">
        <v>506049</v>
      </c>
      <c r="N29" s="51"/>
      <c r="O29" s="49">
        <v>506634</v>
      </c>
      <c r="P29" s="28"/>
      <c r="Q29" s="28"/>
      <c r="R29" s="44"/>
    </row>
    <row r="30" spans="1:18" ht="16.5" customHeight="1" x14ac:dyDescent="0.3">
      <c r="A30" s="24">
        <v>28</v>
      </c>
      <c r="B30" s="97" t="s">
        <v>293</v>
      </c>
      <c r="C30" s="98" t="s">
        <v>271</v>
      </c>
      <c r="D30" s="95">
        <v>1</v>
      </c>
      <c r="E30" s="26">
        <v>611618</v>
      </c>
      <c r="F30" s="34">
        <f t="shared" si="0"/>
        <v>611618</v>
      </c>
      <c r="G30" s="38"/>
      <c r="H30" s="49"/>
      <c r="I30" s="38"/>
      <c r="J30" s="49"/>
      <c r="K30" s="49"/>
      <c r="L30" s="49"/>
      <c r="M30" s="50">
        <v>611033</v>
      </c>
      <c r="N30" s="51"/>
      <c r="O30" s="49">
        <v>611618</v>
      </c>
      <c r="P30" s="28"/>
      <c r="Q30" s="28"/>
      <c r="R30" s="44"/>
    </row>
    <row r="31" spans="1:18" ht="16.5" customHeight="1" x14ac:dyDescent="0.3">
      <c r="A31" s="24">
        <v>29</v>
      </c>
      <c r="B31" s="97" t="s">
        <v>183</v>
      </c>
      <c r="C31" s="98" t="s">
        <v>269</v>
      </c>
      <c r="D31" s="95">
        <v>1</v>
      </c>
      <c r="E31" s="26">
        <v>775908</v>
      </c>
      <c r="F31" s="34">
        <f t="shared" si="0"/>
        <v>775908</v>
      </c>
      <c r="G31" s="38"/>
      <c r="H31" s="49"/>
      <c r="I31" s="38"/>
      <c r="J31" s="49"/>
      <c r="K31" s="49"/>
      <c r="L31" s="49"/>
      <c r="M31" s="50">
        <v>775323</v>
      </c>
      <c r="N31" s="51"/>
      <c r="O31" s="49">
        <v>775908</v>
      </c>
      <c r="P31" s="28"/>
      <c r="Q31" s="28"/>
      <c r="R31" s="44"/>
    </row>
    <row r="32" spans="1:18" x14ac:dyDescent="0.3">
      <c r="A32" s="117" t="s">
        <v>294</v>
      </c>
      <c r="B32" s="118"/>
      <c r="C32" s="96"/>
      <c r="D32" s="79"/>
      <c r="E32" s="4"/>
      <c r="F32" s="35">
        <v>26517990</v>
      </c>
      <c r="G32" s="1"/>
      <c r="H32" s="9"/>
      <c r="I32" s="8"/>
      <c r="J32" s="9"/>
      <c r="K32" s="9"/>
      <c r="L32" s="9"/>
      <c r="M32" s="9"/>
      <c r="N32" s="29"/>
      <c r="O32" s="9"/>
      <c r="P32" s="9"/>
      <c r="Q32" s="9"/>
    </row>
    <row r="33" spans="1:17" x14ac:dyDescent="0.3">
      <c r="A33" s="100"/>
      <c r="B33" s="101"/>
      <c r="C33" s="102"/>
      <c r="D33" s="102"/>
      <c r="E33" s="103"/>
      <c r="F33" s="104"/>
      <c r="G33" s="100"/>
      <c r="H33" s="30"/>
      <c r="O33" s="9"/>
      <c r="P33" s="9"/>
      <c r="Q33" s="9"/>
    </row>
    <row r="34" spans="1:17" ht="38.25" x14ac:dyDescent="0.3">
      <c r="A34" s="93" t="s">
        <v>255</v>
      </c>
      <c r="B34" s="93" t="s">
        <v>295</v>
      </c>
      <c r="C34" s="93" t="s">
        <v>296</v>
      </c>
      <c r="D34" s="93" t="s">
        <v>297</v>
      </c>
      <c r="E34" s="93" t="s">
        <v>252</v>
      </c>
      <c r="F34" s="93" t="s">
        <v>253</v>
      </c>
      <c r="G34" s="93" t="s">
        <v>254</v>
      </c>
      <c r="H34" s="99" t="s">
        <v>258</v>
      </c>
      <c r="I34" s="32" t="s">
        <v>257</v>
      </c>
      <c r="J34" s="32" t="s">
        <v>259</v>
      </c>
      <c r="K34" s="32" t="s">
        <v>260</v>
      </c>
      <c r="L34" s="32" t="s">
        <v>261</v>
      </c>
      <c r="M34" s="32" t="s">
        <v>262</v>
      </c>
      <c r="N34" s="33" t="s">
        <v>263</v>
      </c>
      <c r="O34" s="32" t="s">
        <v>264</v>
      </c>
      <c r="P34" s="32" t="s">
        <v>265</v>
      </c>
      <c r="Q34" s="32" t="s">
        <v>266</v>
      </c>
    </row>
    <row r="35" spans="1:17" x14ac:dyDescent="0.3">
      <c r="A35" s="119" t="s">
        <v>298</v>
      </c>
      <c r="B35" s="119"/>
      <c r="C35" s="119"/>
      <c r="D35" s="119"/>
      <c r="E35" s="119"/>
      <c r="F35" s="119"/>
      <c r="G35" s="105"/>
      <c r="H35" s="64"/>
      <c r="I35" s="65"/>
      <c r="J35" s="19"/>
      <c r="K35" s="19"/>
      <c r="L35" s="19"/>
      <c r="M35" s="19"/>
      <c r="N35" s="22"/>
      <c r="O35" s="19"/>
      <c r="P35" s="19"/>
      <c r="Q35" s="19"/>
    </row>
    <row r="36" spans="1:17" ht="56.25" customHeight="1" x14ac:dyDescent="0.3">
      <c r="A36" s="24">
        <v>30</v>
      </c>
      <c r="B36" s="97" t="s">
        <v>299</v>
      </c>
      <c r="C36" s="98" t="s">
        <v>190</v>
      </c>
      <c r="D36" s="107" t="s">
        <v>278</v>
      </c>
      <c r="E36" s="106">
        <v>1</v>
      </c>
      <c r="F36" s="48">
        <v>265000</v>
      </c>
      <c r="G36" s="34">
        <f>E36*F36</f>
        <v>265000</v>
      </c>
      <c r="H36" s="38"/>
      <c r="I36" s="60"/>
      <c r="J36" s="49"/>
      <c r="K36" s="49"/>
      <c r="L36" s="49"/>
      <c r="M36" s="49"/>
      <c r="N36" s="63">
        <v>204160</v>
      </c>
      <c r="O36" s="49"/>
      <c r="P36" s="49"/>
      <c r="Q36" s="49"/>
    </row>
    <row r="37" spans="1:17" ht="65.25" customHeight="1" x14ac:dyDescent="0.3">
      <c r="A37" s="24">
        <v>31</v>
      </c>
      <c r="B37" s="97" t="s">
        <v>300</v>
      </c>
      <c r="C37" s="98" t="s">
        <v>191</v>
      </c>
      <c r="D37" s="107" t="s">
        <v>278</v>
      </c>
      <c r="E37" s="106">
        <v>2</v>
      </c>
      <c r="F37" s="48">
        <v>66300</v>
      </c>
      <c r="G37" s="34">
        <f t="shared" ref="G37:G100" si="1">E37*F37</f>
        <v>132600</v>
      </c>
      <c r="H37" s="38"/>
      <c r="I37" s="60"/>
      <c r="J37" s="49"/>
      <c r="K37" s="49"/>
      <c r="L37" s="49"/>
      <c r="M37" s="49"/>
      <c r="N37" s="63">
        <v>47432</v>
      </c>
      <c r="O37" s="49"/>
      <c r="P37" s="49"/>
      <c r="Q37" s="49"/>
    </row>
    <row r="38" spans="1:17" ht="49.5" customHeight="1" x14ac:dyDescent="0.3">
      <c r="A38" s="24">
        <v>32</v>
      </c>
      <c r="B38" s="97" t="s">
        <v>301</v>
      </c>
      <c r="C38" s="98" t="s">
        <v>192</v>
      </c>
      <c r="D38" s="107" t="s">
        <v>278</v>
      </c>
      <c r="E38" s="106">
        <v>1</v>
      </c>
      <c r="F38" s="48">
        <v>145000</v>
      </c>
      <c r="G38" s="34">
        <f t="shared" si="1"/>
        <v>145000</v>
      </c>
      <c r="H38" s="38"/>
      <c r="I38" s="60"/>
      <c r="J38" s="49"/>
      <c r="K38" s="49"/>
      <c r="L38" s="49"/>
      <c r="M38" s="49"/>
      <c r="N38" s="63">
        <v>109120</v>
      </c>
      <c r="O38" s="49"/>
      <c r="P38" s="49"/>
      <c r="Q38" s="49"/>
    </row>
    <row r="39" spans="1:17" ht="35.25" customHeight="1" x14ac:dyDescent="0.3">
      <c r="A39" s="24">
        <v>33</v>
      </c>
      <c r="B39" s="97" t="s">
        <v>302</v>
      </c>
      <c r="C39" s="98" t="s">
        <v>193</v>
      </c>
      <c r="D39" s="107" t="s">
        <v>278</v>
      </c>
      <c r="E39" s="106">
        <v>1</v>
      </c>
      <c r="F39" s="48">
        <v>133000</v>
      </c>
      <c r="G39" s="34">
        <f t="shared" si="1"/>
        <v>133000</v>
      </c>
      <c r="H39" s="38"/>
      <c r="I39" s="60"/>
      <c r="J39" s="49"/>
      <c r="K39" s="49"/>
      <c r="L39" s="49"/>
      <c r="M39" s="49"/>
      <c r="N39" s="63">
        <v>101024</v>
      </c>
      <c r="O39" s="49"/>
      <c r="P39" s="49"/>
      <c r="Q39" s="49"/>
    </row>
    <row r="40" spans="1:17" ht="36.75" customHeight="1" x14ac:dyDescent="0.3">
      <c r="A40" s="24">
        <v>34</v>
      </c>
      <c r="B40" s="97" t="s">
        <v>303</v>
      </c>
      <c r="C40" s="98" t="s">
        <v>194</v>
      </c>
      <c r="D40" s="107" t="s">
        <v>278</v>
      </c>
      <c r="E40" s="106">
        <v>1</v>
      </c>
      <c r="F40" s="48">
        <v>585054</v>
      </c>
      <c r="G40" s="34">
        <f t="shared" si="1"/>
        <v>585054</v>
      </c>
      <c r="H40" s="38"/>
      <c r="I40" s="60"/>
      <c r="J40" s="49"/>
      <c r="K40" s="49"/>
      <c r="L40" s="49"/>
      <c r="M40" s="49"/>
      <c r="N40" s="63">
        <v>440616</v>
      </c>
      <c r="O40" s="49"/>
      <c r="P40" s="49"/>
      <c r="Q40" s="49"/>
    </row>
    <row r="41" spans="1:17" ht="40.5" customHeight="1" x14ac:dyDescent="0.3">
      <c r="A41" s="24">
        <v>35</v>
      </c>
      <c r="B41" s="97" t="s">
        <v>304</v>
      </c>
      <c r="C41" s="98" t="s">
        <v>195</v>
      </c>
      <c r="D41" s="107" t="s">
        <v>278</v>
      </c>
      <c r="E41" s="106">
        <v>2</v>
      </c>
      <c r="F41" s="48">
        <v>135000</v>
      </c>
      <c r="G41" s="34">
        <f t="shared" si="1"/>
        <v>270000</v>
      </c>
      <c r="H41" s="38"/>
      <c r="I41" s="60"/>
      <c r="J41" s="49"/>
      <c r="K41" s="49"/>
      <c r="L41" s="49"/>
      <c r="M41" s="49"/>
      <c r="N41" s="63">
        <v>101024</v>
      </c>
      <c r="O41" s="49"/>
      <c r="P41" s="49"/>
      <c r="Q41" s="49"/>
    </row>
    <row r="42" spans="1:17" ht="312" customHeight="1" x14ac:dyDescent="0.3">
      <c r="A42" s="24">
        <v>36</v>
      </c>
      <c r="B42" s="85" t="s">
        <v>354</v>
      </c>
      <c r="C42" s="84"/>
      <c r="D42" s="109" t="s">
        <v>305</v>
      </c>
      <c r="E42" s="47">
        <v>1</v>
      </c>
      <c r="F42" s="48">
        <v>1300000</v>
      </c>
      <c r="G42" s="34">
        <f t="shared" si="1"/>
        <v>1300000</v>
      </c>
      <c r="H42" s="38"/>
      <c r="I42" s="60"/>
      <c r="J42" s="49"/>
      <c r="K42" s="49"/>
      <c r="L42" s="49"/>
      <c r="M42" s="49"/>
      <c r="N42" s="63">
        <v>1299995</v>
      </c>
      <c r="O42" s="49"/>
      <c r="P42" s="49"/>
      <c r="Q42" s="49"/>
    </row>
    <row r="43" spans="1:17" ht="60" customHeight="1" x14ac:dyDescent="0.3">
      <c r="A43" s="24">
        <v>37</v>
      </c>
      <c r="B43" s="97" t="s">
        <v>306</v>
      </c>
      <c r="C43" s="98" t="s">
        <v>191</v>
      </c>
      <c r="D43" s="107" t="s">
        <v>278</v>
      </c>
      <c r="E43" s="106">
        <v>1</v>
      </c>
      <c r="F43" s="48">
        <v>210000</v>
      </c>
      <c r="G43" s="34">
        <f t="shared" si="1"/>
        <v>210000</v>
      </c>
      <c r="H43" s="38"/>
      <c r="I43" s="60"/>
      <c r="J43" s="49"/>
      <c r="K43" s="49"/>
      <c r="L43" s="49"/>
      <c r="M43" s="49"/>
      <c r="N43" s="63">
        <v>157608</v>
      </c>
      <c r="O43" s="49"/>
      <c r="P43" s="49"/>
      <c r="Q43" s="49"/>
    </row>
    <row r="44" spans="1:17" ht="25.5" x14ac:dyDescent="0.3">
      <c r="A44" s="24">
        <v>38</v>
      </c>
      <c r="B44" s="97" t="s">
        <v>307</v>
      </c>
      <c r="C44" s="98" t="s">
        <v>197</v>
      </c>
      <c r="D44" s="107" t="s">
        <v>278</v>
      </c>
      <c r="E44" s="106">
        <v>1</v>
      </c>
      <c r="F44" s="48">
        <v>63202</v>
      </c>
      <c r="G44" s="34">
        <f t="shared" si="1"/>
        <v>63202</v>
      </c>
      <c r="H44" s="38"/>
      <c r="I44" s="60"/>
      <c r="J44" s="49"/>
      <c r="K44" s="49"/>
      <c r="L44" s="49"/>
      <c r="M44" s="49"/>
      <c r="N44" s="63">
        <v>63200</v>
      </c>
      <c r="O44" s="49"/>
      <c r="P44" s="49"/>
      <c r="Q44" s="49"/>
    </row>
    <row r="45" spans="1:17" ht="38.25" x14ac:dyDescent="0.3">
      <c r="A45" s="24">
        <v>39</v>
      </c>
      <c r="B45" s="97" t="s">
        <v>308</v>
      </c>
      <c r="C45" s="98" t="s">
        <v>198</v>
      </c>
      <c r="D45" s="107" t="s">
        <v>278</v>
      </c>
      <c r="E45" s="106">
        <v>2</v>
      </c>
      <c r="F45" s="48">
        <v>171776</v>
      </c>
      <c r="G45" s="34">
        <f t="shared" si="1"/>
        <v>343552</v>
      </c>
      <c r="H45" s="38"/>
      <c r="I45" s="60"/>
      <c r="J45" s="49"/>
      <c r="K45" s="49"/>
      <c r="L45" s="49"/>
      <c r="M45" s="49"/>
      <c r="N45" s="63">
        <v>171770</v>
      </c>
      <c r="O45" s="49"/>
      <c r="P45" s="49"/>
      <c r="Q45" s="49"/>
    </row>
    <row r="46" spans="1:17" ht="165.75" x14ac:dyDescent="0.3">
      <c r="A46" s="24">
        <v>40</v>
      </c>
      <c r="B46" s="85" t="s">
        <v>355</v>
      </c>
      <c r="C46" s="84" t="s">
        <v>198</v>
      </c>
      <c r="D46" s="109" t="s">
        <v>278</v>
      </c>
      <c r="E46" s="47">
        <v>2</v>
      </c>
      <c r="F46" s="48">
        <v>171776</v>
      </c>
      <c r="G46" s="34">
        <f t="shared" si="1"/>
        <v>343552</v>
      </c>
      <c r="H46" s="38"/>
      <c r="I46" s="60"/>
      <c r="J46" s="49"/>
      <c r="K46" s="49"/>
      <c r="L46" s="49"/>
      <c r="M46" s="49"/>
      <c r="N46" s="63">
        <v>171770</v>
      </c>
      <c r="O46" s="49"/>
      <c r="P46" s="49"/>
      <c r="Q46" s="49"/>
    </row>
    <row r="47" spans="1:17" ht="51" x14ac:dyDescent="0.3">
      <c r="A47" s="24">
        <v>41</v>
      </c>
      <c r="B47" s="97" t="s">
        <v>309</v>
      </c>
      <c r="C47" s="98" t="s">
        <v>199</v>
      </c>
      <c r="D47" s="107" t="s">
        <v>278</v>
      </c>
      <c r="E47" s="106">
        <v>3</v>
      </c>
      <c r="F47" s="48">
        <v>108000</v>
      </c>
      <c r="G47" s="34">
        <f t="shared" si="1"/>
        <v>324000</v>
      </c>
      <c r="H47" s="38"/>
      <c r="I47" s="60"/>
      <c r="J47" s="49"/>
      <c r="K47" s="49"/>
      <c r="L47" s="49"/>
      <c r="M47" s="49"/>
      <c r="N47" s="63">
        <v>81752</v>
      </c>
      <c r="O47" s="49"/>
      <c r="P47" s="49"/>
      <c r="Q47" s="49"/>
    </row>
    <row r="48" spans="1:17" ht="53.25" customHeight="1" x14ac:dyDescent="0.3">
      <c r="A48" s="24">
        <v>42</v>
      </c>
      <c r="B48" s="97" t="s">
        <v>310</v>
      </c>
      <c r="C48" s="98" t="s">
        <v>200</v>
      </c>
      <c r="D48" s="107" t="s">
        <v>278</v>
      </c>
      <c r="E48" s="106">
        <v>4</v>
      </c>
      <c r="F48" s="48">
        <v>62630</v>
      </c>
      <c r="G48" s="34">
        <f t="shared" si="1"/>
        <v>250520</v>
      </c>
      <c r="H48" s="38"/>
      <c r="I48" s="60"/>
      <c r="J48" s="49"/>
      <c r="K48" s="49"/>
      <c r="L48" s="49"/>
      <c r="M48" s="49"/>
      <c r="N48" s="63">
        <v>50600</v>
      </c>
      <c r="O48" s="49"/>
      <c r="P48" s="49"/>
      <c r="Q48" s="49"/>
    </row>
    <row r="49" spans="1:17" ht="76.5" x14ac:dyDescent="0.3">
      <c r="A49" s="24">
        <v>43</v>
      </c>
      <c r="B49" s="97" t="s">
        <v>311</v>
      </c>
      <c r="C49" s="98" t="s">
        <v>201</v>
      </c>
      <c r="D49" s="107" t="s">
        <v>278</v>
      </c>
      <c r="E49" s="106">
        <v>20</v>
      </c>
      <c r="F49" s="48">
        <v>213444</v>
      </c>
      <c r="G49" s="34">
        <f t="shared" si="1"/>
        <v>4268880</v>
      </c>
      <c r="H49" s="38"/>
      <c r="I49" s="60"/>
      <c r="J49" s="49"/>
      <c r="K49" s="49"/>
      <c r="L49" s="49"/>
      <c r="M49" s="49"/>
      <c r="N49" s="63">
        <v>194040</v>
      </c>
      <c r="O49" s="49"/>
      <c r="P49" s="49"/>
      <c r="Q49" s="49"/>
    </row>
    <row r="50" spans="1:17" ht="25.5" x14ac:dyDescent="0.3">
      <c r="A50" s="24">
        <v>44</v>
      </c>
      <c r="B50" s="97" t="s">
        <v>312</v>
      </c>
      <c r="C50" s="98" t="s">
        <v>202</v>
      </c>
      <c r="D50" s="107" t="s">
        <v>305</v>
      </c>
      <c r="E50" s="106">
        <v>1</v>
      </c>
      <c r="F50" s="48">
        <v>163328</v>
      </c>
      <c r="G50" s="34">
        <f t="shared" si="1"/>
        <v>163328</v>
      </c>
      <c r="H50" s="38"/>
      <c r="I50" s="60"/>
      <c r="J50" s="49"/>
      <c r="K50" s="49"/>
      <c r="L50" s="49"/>
      <c r="M50" s="49"/>
      <c r="N50" s="63">
        <v>163220</v>
      </c>
      <c r="O50" s="49"/>
      <c r="P50" s="49"/>
      <c r="Q50" s="49"/>
    </row>
    <row r="51" spans="1:17" x14ac:dyDescent="0.3">
      <c r="A51" s="24">
        <v>45</v>
      </c>
      <c r="B51" s="97" t="s">
        <v>313</v>
      </c>
      <c r="C51" s="98" t="s">
        <v>30</v>
      </c>
      <c r="D51" s="107" t="s">
        <v>278</v>
      </c>
      <c r="E51" s="106">
        <v>20</v>
      </c>
      <c r="F51" s="48">
        <v>173052</v>
      </c>
      <c r="G51" s="34">
        <f t="shared" si="1"/>
        <v>3461040</v>
      </c>
      <c r="H51" s="38"/>
      <c r="I51" s="60"/>
      <c r="J51" s="49"/>
      <c r="K51" s="49"/>
      <c r="L51" s="49"/>
      <c r="M51" s="49"/>
      <c r="N51" s="51"/>
      <c r="O51" s="49"/>
      <c r="P51" s="49"/>
      <c r="Q51" s="49"/>
    </row>
    <row r="52" spans="1:17" ht="76.5" customHeight="1" x14ac:dyDescent="0.3">
      <c r="A52" s="24">
        <v>46</v>
      </c>
      <c r="B52" s="110" t="s">
        <v>314</v>
      </c>
      <c r="C52" s="98" t="s">
        <v>203</v>
      </c>
      <c r="D52" s="107" t="s">
        <v>278</v>
      </c>
      <c r="E52" s="106">
        <v>5</v>
      </c>
      <c r="F52" s="48">
        <v>115000</v>
      </c>
      <c r="G52" s="34">
        <f t="shared" si="1"/>
        <v>575000</v>
      </c>
      <c r="H52" s="38"/>
      <c r="I52" s="60"/>
      <c r="J52" s="49"/>
      <c r="K52" s="49"/>
      <c r="L52" s="49"/>
      <c r="M52" s="49"/>
      <c r="N52" s="63">
        <v>52536</v>
      </c>
      <c r="O52" s="49"/>
      <c r="P52" s="49"/>
      <c r="Q52" s="49"/>
    </row>
    <row r="53" spans="1:17" ht="63.75" x14ac:dyDescent="0.3">
      <c r="A53" s="24">
        <v>47</v>
      </c>
      <c r="B53" s="97" t="s">
        <v>315</v>
      </c>
      <c r="C53" s="98"/>
      <c r="D53" s="107" t="s">
        <v>278</v>
      </c>
      <c r="E53" s="106">
        <v>1</v>
      </c>
      <c r="F53" s="48">
        <v>691011</v>
      </c>
      <c r="G53" s="34">
        <f t="shared" si="1"/>
        <v>691011</v>
      </c>
      <c r="H53" s="38"/>
      <c r="I53" s="60"/>
      <c r="J53" s="49"/>
      <c r="K53" s="49"/>
      <c r="L53" s="49"/>
      <c r="M53" s="49"/>
      <c r="N53" s="63">
        <v>691000</v>
      </c>
      <c r="O53" s="49"/>
      <c r="P53" s="49"/>
      <c r="Q53" s="49"/>
    </row>
    <row r="54" spans="1:17" ht="63.75" x14ac:dyDescent="0.3">
      <c r="A54" s="24">
        <v>48</v>
      </c>
      <c r="B54" s="97" t="s">
        <v>316</v>
      </c>
      <c r="C54" s="98"/>
      <c r="D54" s="107" t="s">
        <v>278</v>
      </c>
      <c r="E54" s="106">
        <v>1</v>
      </c>
      <c r="F54" s="48">
        <v>691011</v>
      </c>
      <c r="G54" s="34">
        <f t="shared" si="1"/>
        <v>691011</v>
      </c>
      <c r="H54" s="38"/>
      <c r="I54" s="60"/>
      <c r="J54" s="49"/>
      <c r="K54" s="49"/>
      <c r="L54" s="49"/>
      <c r="M54" s="49"/>
      <c r="N54" s="63">
        <v>691000</v>
      </c>
      <c r="O54" s="49"/>
      <c r="P54" s="49"/>
      <c r="Q54" s="49"/>
    </row>
    <row r="55" spans="1:17" ht="63.75" x14ac:dyDescent="0.3">
      <c r="A55" s="24">
        <v>49</v>
      </c>
      <c r="B55" s="97" t="s">
        <v>317</v>
      </c>
      <c r="C55" s="98"/>
      <c r="D55" s="107" t="s">
        <v>278</v>
      </c>
      <c r="E55" s="106">
        <v>1</v>
      </c>
      <c r="F55" s="48">
        <v>691011</v>
      </c>
      <c r="G55" s="34">
        <f t="shared" si="1"/>
        <v>691011</v>
      </c>
      <c r="H55" s="38"/>
      <c r="I55" s="60"/>
      <c r="J55" s="49"/>
      <c r="K55" s="49"/>
      <c r="L55" s="49"/>
      <c r="M55" s="49"/>
      <c r="N55" s="63">
        <v>691000</v>
      </c>
      <c r="O55" s="49"/>
      <c r="P55" s="49"/>
      <c r="Q55" s="49"/>
    </row>
    <row r="56" spans="1:17" ht="63.75" x14ac:dyDescent="0.3">
      <c r="A56" s="24">
        <v>50</v>
      </c>
      <c r="B56" s="97" t="s">
        <v>318</v>
      </c>
      <c r="C56" s="98"/>
      <c r="D56" s="107" t="s">
        <v>278</v>
      </c>
      <c r="E56" s="106">
        <v>1</v>
      </c>
      <c r="F56" s="48">
        <v>1581906</v>
      </c>
      <c r="G56" s="34">
        <f t="shared" si="1"/>
        <v>1581906</v>
      </c>
      <c r="H56" s="38"/>
      <c r="I56" s="60"/>
      <c r="J56" s="49"/>
      <c r="K56" s="49"/>
      <c r="L56" s="49"/>
      <c r="M56" s="49"/>
      <c r="N56" s="63">
        <v>1581900</v>
      </c>
      <c r="O56" s="49"/>
      <c r="P56" s="49"/>
      <c r="Q56" s="49"/>
    </row>
    <row r="57" spans="1:17" ht="52.5" customHeight="1" x14ac:dyDescent="0.3">
      <c r="A57" s="24">
        <v>51</v>
      </c>
      <c r="B57" s="85" t="s">
        <v>356</v>
      </c>
      <c r="C57" s="84" t="s">
        <v>207</v>
      </c>
      <c r="D57" s="107" t="s">
        <v>278</v>
      </c>
      <c r="E57" s="47">
        <v>1</v>
      </c>
      <c r="F57" s="48">
        <v>332781</v>
      </c>
      <c r="G57" s="34">
        <f t="shared" si="1"/>
        <v>332781</v>
      </c>
      <c r="H57" s="38"/>
      <c r="I57" s="60"/>
      <c r="J57" s="49"/>
      <c r="K57" s="49"/>
      <c r="L57" s="49"/>
      <c r="M57" s="49"/>
      <c r="N57" s="63">
        <v>250624</v>
      </c>
      <c r="O57" s="49"/>
      <c r="P57" s="49"/>
      <c r="Q57" s="49"/>
    </row>
    <row r="58" spans="1:17" ht="25.5" x14ac:dyDescent="0.3">
      <c r="A58" s="24">
        <v>52</v>
      </c>
      <c r="B58" s="97" t="s">
        <v>319</v>
      </c>
      <c r="C58" s="95"/>
      <c r="D58" s="107" t="s">
        <v>278</v>
      </c>
      <c r="E58" s="24">
        <v>1</v>
      </c>
      <c r="F58" s="62">
        <v>31500</v>
      </c>
      <c r="G58" s="34">
        <f t="shared" si="1"/>
        <v>31500</v>
      </c>
      <c r="H58" s="38"/>
      <c r="I58" s="60"/>
      <c r="J58" s="49"/>
      <c r="K58" s="49"/>
      <c r="L58" s="49"/>
      <c r="M58" s="49"/>
      <c r="N58" s="51"/>
      <c r="O58" s="49"/>
      <c r="P58" s="50">
        <v>31500</v>
      </c>
      <c r="Q58" s="49"/>
    </row>
    <row r="59" spans="1:17" ht="25.5" x14ac:dyDescent="0.3">
      <c r="A59" s="24">
        <v>53</v>
      </c>
      <c r="B59" s="97" t="s">
        <v>320</v>
      </c>
      <c r="C59" s="95"/>
      <c r="D59" s="107" t="s">
        <v>278</v>
      </c>
      <c r="E59" s="24">
        <v>1</v>
      </c>
      <c r="F59" s="62">
        <v>49000</v>
      </c>
      <c r="G59" s="34">
        <f t="shared" si="1"/>
        <v>49000</v>
      </c>
      <c r="H59" s="38"/>
      <c r="I59" s="60"/>
      <c r="J59" s="49"/>
      <c r="K59" s="49"/>
      <c r="L59" s="49"/>
      <c r="M59" s="49"/>
      <c r="N59" s="51"/>
      <c r="O59" s="49"/>
      <c r="P59" s="50">
        <v>49000</v>
      </c>
      <c r="Q59" s="49"/>
    </row>
    <row r="60" spans="1:17" ht="25.5" x14ac:dyDescent="0.3">
      <c r="A60" s="24">
        <v>54</v>
      </c>
      <c r="B60" s="97" t="s">
        <v>321</v>
      </c>
      <c r="C60" s="95"/>
      <c r="D60" s="107" t="s">
        <v>278</v>
      </c>
      <c r="E60" s="24">
        <v>2</v>
      </c>
      <c r="F60" s="62">
        <v>43750</v>
      </c>
      <c r="G60" s="34">
        <f t="shared" si="1"/>
        <v>87500</v>
      </c>
      <c r="H60" s="38"/>
      <c r="I60" s="60"/>
      <c r="J60" s="49"/>
      <c r="K60" s="49"/>
      <c r="L60" s="49"/>
      <c r="M60" s="49"/>
      <c r="N60" s="51"/>
      <c r="O60" s="49"/>
      <c r="P60" s="50">
        <v>43750</v>
      </c>
      <c r="Q60" s="49"/>
    </row>
    <row r="61" spans="1:17" ht="25.5" x14ac:dyDescent="0.3">
      <c r="A61" s="24">
        <v>55</v>
      </c>
      <c r="B61" s="97" t="s">
        <v>322</v>
      </c>
      <c r="C61" s="95"/>
      <c r="D61" s="107" t="s">
        <v>278</v>
      </c>
      <c r="E61" s="24">
        <v>3</v>
      </c>
      <c r="F61" s="62">
        <v>45000</v>
      </c>
      <c r="G61" s="34">
        <f t="shared" si="1"/>
        <v>135000</v>
      </c>
      <c r="H61" s="38"/>
      <c r="I61" s="60"/>
      <c r="J61" s="49"/>
      <c r="K61" s="49"/>
      <c r="L61" s="49"/>
      <c r="M61" s="49"/>
      <c r="N61" s="51"/>
      <c r="O61" s="49"/>
      <c r="P61" s="50">
        <v>45000</v>
      </c>
      <c r="Q61" s="49"/>
    </row>
    <row r="62" spans="1:17" ht="25.5" x14ac:dyDescent="0.3">
      <c r="A62" s="24">
        <v>56</v>
      </c>
      <c r="B62" s="97" t="s">
        <v>323</v>
      </c>
      <c r="C62" s="95"/>
      <c r="D62" s="107" t="s">
        <v>278</v>
      </c>
      <c r="E62" s="24">
        <v>2</v>
      </c>
      <c r="F62" s="62">
        <v>45000</v>
      </c>
      <c r="G62" s="34">
        <f t="shared" si="1"/>
        <v>90000</v>
      </c>
      <c r="H62" s="38"/>
      <c r="I62" s="60"/>
      <c r="J62" s="49"/>
      <c r="K62" s="49"/>
      <c r="L62" s="49"/>
      <c r="M62" s="49"/>
      <c r="N62" s="51"/>
      <c r="O62" s="49"/>
      <c r="P62" s="50">
        <v>45000</v>
      </c>
      <c r="Q62" s="49"/>
    </row>
    <row r="63" spans="1:17" x14ac:dyDescent="0.3">
      <c r="A63" s="24">
        <v>57</v>
      </c>
      <c r="B63" s="97" t="s">
        <v>324</v>
      </c>
      <c r="C63" s="95"/>
      <c r="D63" s="107" t="s">
        <v>278</v>
      </c>
      <c r="E63" s="24">
        <v>2</v>
      </c>
      <c r="F63" s="62">
        <v>45000</v>
      </c>
      <c r="G63" s="34">
        <f t="shared" si="1"/>
        <v>90000</v>
      </c>
      <c r="H63" s="38"/>
      <c r="I63" s="60"/>
      <c r="J63" s="49"/>
      <c r="K63" s="49"/>
      <c r="L63" s="49"/>
      <c r="M63" s="49"/>
      <c r="N63" s="51"/>
      <c r="O63" s="49"/>
      <c r="P63" s="50">
        <v>45000</v>
      </c>
      <c r="Q63" s="49"/>
    </row>
    <row r="64" spans="1:17" ht="63.75" x14ac:dyDescent="0.3">
      <c r="A64" s="24">
        <v>58</v>
      </c>
      <c r="B64" s="97" t="s">
        <v>325</v>
      </c>
      <c r="C64" s="98" t="s">
        <v>206</v>
      </c>
      <c r="D64" s="107" t="s">
        <v>278</v>
      </c>
      <c r="E64" s="106">
        <v>3</v>
      </c>
      <c r="F64" s="48">
        <v>81752</v>
      </c>
      <c r="G64" s="34">
        <f t="shared" si="1"/>
        <v>245256</v>
      </c>
      <c r="H64" s="38"/>
      <c r="I64" s="60"/>
      <c r="J64" s="49"/>
      <c r="K64" s="49"/>
      <c r="L64" s="49"/>
      <c r="M64" s="49"/>
      <c r="N64" s="63">
        <v>81750</v>
      </c>
      <c r="O64" s="49"/>
      <c r="P64" s="49"/>
      <c r="Q64" s="49"/>
    </row>
    <row r="65" spans="1:17" x14ac:dyDescent="0.3">
      <c r="A65" s="24">
        <v>59</v>
      </c>
      <c r="B65" s="97" t="s">
        <v>43</v>
      </c>
      <c r="C65" s="98" t="s">
        <v>205</v>
      </c>
      <c r="D65" s="107" t="s">
        <v>185</v>
      </c>
      <c r="E65" s="106">
        <v>15</v>
      </c>
      <c r="F65" s="48">
        <v>45000</v>
      </c>
      <c r="G65" s="34">
        <f t="shared" si="1"/>
        <v>675000</v>
      </c>
      <c r="H65" s="38"/>
      <c r="I65" s="60"/>
      <c r="J65" s="49"/>
      <c r="K65" s="49"/>
      <c r="L65" s="49"/>
      <c r="M65" s="49"/>
      <c r="N65" s="51"/>
      <c r="O65" s="49"/>
      <c r="P65" s="49"/>
      <c r="Q65" s="49"/>
    </row>
    <row r="66" spans="1:17" ht="51" x14ac:dyDescent="0.3">
      <c r="A66" s="24">
        <v>60</v>
      </c>
      <c r="B66" s="97" t="s">
        <v>326</v>
      </c>
      <c r="C66" s="98" t="s">
        <v>204</v>
      </c>
      <c r="D66" s="107" t="s">
        <v>278</v>
      </c>
      <c r="E66" s="106">
        <v>1</v>
      </c>
      <c r="F66" s="48">
        <v>70752</v>
      </c>
      <c r="G66" s="34">
        <f t="shared" si="1"/>
        <v>70752</v>
      </c>
      <c r="H66" s="38"/>
      <c r="I66" s="60"/>
      <c r="J66" s="49"/>
      <c r="K66" s="49"/>
      <c r="L66" s="49"/>
      <c r="M66" s="49"/>
      <c r="N66" s="63">
        <v>70750</v>
      </c>
      <c r="O66" s="49"/>
      <c r="P66" s="49"/>
      <c r="Q66" s="49"/>
    </row>
    <row r="67" spans="1:17" ht="63.75" x14ac:dyDescent="0.3">
      <c r="A67" s="24">
        <v>61</v>
      </c>
      <c r="B67" s="97" t="s">
        <v>357</v>
      </c>
      <c r="C67" s="98" t="s">
        <v>204</v>
      </c>
      <c r="D67" s="107" t="s">
        <v>278</v>
      </c>
      <c r="E67" s="106">
        <v>1</v>
      </c>
      <c r="F67" s="48">
        <v>177936</v>
      </c>
      <c r="G67" s="34">
        <f t="shared" si="1"/>
        <v>177936</v>
      </c>
      <c r="H67" s="38"/>
      <c r="I67" s="60"/>
      <c r="J67" s="49"/>
      <c r="K67" s="49"/>
      <c r="L67" s="49"/>
      <c r="M67" s="49"/>
      <c r="N67" s="63">
        <v>177930</v>
      </c>
      <c r="O67" s="49"/>
      <c r="P67" s="49"/>
      <c r="Q67" s="49"/>
    </row>
    <row r="68" spans="1:17" ht="51" x14ac:dyDescent="0.3">
      <c r="A68" s="24">
        <v>62</v>
      </c>
      <c r="B68" s="97" t="s">
        <v>327</v>
      </c>
      <c r="C68" s="98" t="s">
        <v>213</v>
      </c>
      <c r="D68" s="107" t="s">
        <v>278</v>
      </c>
      <c r="E68" s="106">
        <v>2</v>
      </c>
      <c r="F68" s="48">
        <v>57376</v>
      </c>
      <c r="G68" s="34">
        <f t="shared" si="1"/>
        <v>114752</v>
      </c>
      <c r="H68" s="38"/>
      <c r="I68" s="60"/>
      <c r="J68" s="49"/>
      <c r="K68" s="49"/>
      <c r="L68" s="49"/>
      <c r="M68" s="49"/>
      <c r="N68" s="63">
        <v>57370</v>
      </c>
      <c r="O68" s="49"/>
      <c r="P68" s="49"/>
      <c r="Q68" s="49"/>
    </row>
    <row r="69" spans="1:17" ht="63.75" x14ac:dyDescent="0.3">
      <c r="A69" s="24">
        <v>63</v>
      </c>
      <c r="B69" s="97" t="s">
        <v>328</v>
      </c>
      <c r="C69" s="98" t="s">
        <v>212</v>
      </c>
      <c r="D69" s="107" t="s">
        <v>278</v>
      </c>
      <c r="E69" s="106">
        <v>2</v>
      </c>
      <c r="F69" s="48">
        <v>89989</v>
      </c>
      <c r="G69" s="34">
        <f t="shared" si="1"/>
        <v>179978</v>
      </c>
      <c r="H69" s="38"/>
      <c r="I69" s="60"/>
      <c r="J69" s="49"/>
      <c r="K69" s="49"/>
      <c r="L69" s="49"/>
      <c r="M69" s="49"/>
      <c r="N69" s="63">
        <v>89985</v>
      </c>
      <c r="O69" s="49"/>
      <c r="P69" s="49"/>
      <c r="Q69" s="49"/>
    </row>
    <row r="70" spans="1:17" ht="63.75" x14ac:dyDescent="0.3">
      <c r="A70" s="24">
        <v>64</v>
      </c>
      <c r="B70" s="97" t="s">
        <v>329</v>
      </c>
      <c r="C70" s="98" t="s">
        <v>212</v>
      </c>
      <c r="D70" s="107" t="s">
        <v>278</v>
      </c>
      <c r="E70" s="106">
        <v>2</v>
      </c>
      <c r="F70" s="48">
        <v>37488</v>
      </c>
      <c r="G70" s="34">
        <f t="shared" si="1"/>
        <v>74976</v>
      </c>
      <c r="H70" s="38"/>
      <c r="I70" s="60"/>
      <c r="J70" s="49"/>
      <c r="K70" s="49"/>
      <c r="L70" s="49"/>
      <c r="M70" s="49"/>
      <c r="N70" s="63">
        <v>37485</v>
      </c>
      <c r="O70" s="49"/>
      <c r="P70" s="49"/>
      <c r="Q70" s="49"/>
    </row>
    <row r="71" spans="1:17" ht="51" x14ac:dyDescent="0.3">
      <c r="A71" s="24">
        <v>65</v>
      </c>
      <c r="B71" s="97" t="s">
        <v>330</v>
      </c>
      <c r="C71" s="98" t="s">
        <v>211</v>
      </c>
      <c r="D71" s="107" t="s">
        <v>278</v>
      </c>
      <c r="E71" s="106">
        <v>3</v>
      </c>
      <c r="F71" s="48">
        <v>76472</v>
      </c>
      <c r="G71" s="34">
        <f t="shared" si="1"/>
        <v>229416</v>
      </c>
      <c r="H71" s="38"/>
      <c r="I71" s="60"/>
      <c r="J71" s="49"/>
      <c r="K71" s="49"/>
      <c r="L71" s="49"/>
      <c r="M71" s="49"/>
      <c r="N71" s="63">
        <v>76470</v>
      </c>
      <c r="O71" s="49"/>
      <c r="P71" s="49"/>
      <c r="Q71" s="49"/>
    </row>
    <row r="72" spans="1:17" ht="63.75" x14ac:dyDescent="0.3">
      <c r="A72" s="24">
        <v>66</v>
      </c>
      <c r="B72" s="97" t="s">
        <v>331</v>
      </c>
      <c r="C72" s="98" t="s">
        <v>210</v>
      </c>
      <c r="D72" s="107" t="s">
        <v>278</v>
      </c>
      <c r="E72" s="106">
        <v>2</v>
      </c>
      <c r="F72" s="48">
        <v>62295</v>
      </c>
      <c r="G72" s="34">
        <f t="shared" si="1"/>
        <v>124590</v>
      </c>
      <c r="H72" s="38"/>
      <c r="I72" s="60"/>
      <c r="J72" s="49"/>
      <c r="K72" s="49"/>
      <c r="L72" s="49"/>
      <c r="M72" s="49"/>
      <c r="N72" s="63">
        <v>62290</v>
      </c>
      <c r="O72" s="49"/>
      <c r="P72" s="49"/>
      <c r="Q72" s="49"/>
    </row>
    <row r="73" spans="1:17" ht="51" x14ac:dyDescent="0.3">
      <c r="A73" s="24">
        <v>67</v>
      </c>
      <c r="B73" s="97" t="s">
        <v>332</v>
      </c>
      <c r="C73" s="98" t="s">
        <v>209</v>
      </c>
      <c r="D73" s="107" t="s">
        <v>278</v>
      </c>
      <c r="E73" s="106">
        <v>1</v>
      </c>
      <c r="F73" s="48">
        <v>38368</v>
      </c>
      <c r="G73" s="34">
        <f t="shared" si="1"/>
        <v>38368</v>
      </c>
      <c r="H73" s="38"/>
      <c r="I73" s="60"/>
      <c r="J73" s="49"/>
      <c r="K73" s="49"/>
      <c r="L73" s="49"/>
      <c r="M73" s="49"/>
      <c r="N73" s="63">
        <v>38365</v>
      </c>
      <c r="O73" s="49"/>
      <c r="P73" s="49"/>
      <c r="Q73" s="49"/>
    </row>
    <row r="74" spans="1:17" ht="102" x14ac:dyDescent="0.3">
      <c r="A74" s="24">
        <v>68</v>
      </c>
      <c r="B74" s="97" t="s">
        <v>333</v>
      </c>
      <c r="C74" s="98" t="s">
        <v>208</v>
      </c>
      <c r="D74" s="107" t="s">
        <v>278</v>
      </c>
      <c r="E74" s="106">
        <v>1</v>
      </c>
      <c r="F74" s="48">
        <v>137896</v>
      </c>
      <c r="G74" s="34">
        <f t="shared" si="1"/>
        <v>137896</v>
      </c>
      <c r="H74" s="38"/>
      <c r="I74" s="60"/>
      <c r="J74" s="49"/>
      <c r="K74" s="49"/>
      <c r="L74" s="49"/>
      <c r="M74" s="49"/>
      <c r="N74" s="63">
        <v>137895</v>
      </c>
      <c r="O74" s="49"/>
      <c r="P74" s="49"/>
      <c r="Q74" s="49"/>
    </row>
    <row r="75" spans="1:17" ht="102" x14ac:dyDescent="0.3">
      <c r="A75" s="24">
        <v>69</v>
      </c>
      <c r="B75" s="97" t="s">
        <v>334</v>
      </c>
      <c r="C75" s="98" t="s">
        <v>208</v>
      </c>
      <c r="D75" s="107" t="s">
        <v>278</v>
      </c>
      <c r="E75" s="106">
        <v>1</v>
      </c>
      <c r="F75" s="48">
        <v>137896</v>
      </c>
      <c r="G75" s="34">
        <f t="shared" si="1"/>
        <v>137896</v>
      </c>
      <c r="H75" s="38"/>
      <c r="I75" s="60"/>
      <c r="J75" s="49"/>
      <c r="K75" s="49"/>
      <c r="L75" s="49"/>
      <c r="M75" s="49"/>
      <c r="N75" s="63">
        <v>137895</v>
      </c>
      <c r="O75" s="49"/>
      <c r="P75" s="49"/>
      <c r="Q75" s="49"/>
    </row>
    <row r="76" spans="1:17" ht="114.75" x14ac:dyDescent="0.3">
      <c r="A76" s="24">
        <v>70</v>
      </c>
      <c r="B76" s="97" t="s">
        <v>335</v>
      </c>
      <c r="C76" s="98" t="s">
        <v>208</v>
      </c>
      <c r="D76" s="107" t="s">
        <v>278</v>
      </c>
      <c r="E76" s="106">
        <v>1</v>
      </c>
      <c r="F76" s="48">
        <v>137896</v>
      </c>
      <c r="G76" s="34">
        <f t="shared" si="1"/>
        <v>137896</v>
      </c>
      <c r="H76" s="38"/>
      <c r="I76" s="60"/>
      <c r="J76" s="49"/>
      <c r="K76" s="49"/>
      <c r="L76" s="49"/>
      <c r="M76" s="49"/>
      <c r="N76" s="63">
        <v>137895</v>
      </c>
      <c r="O76" s="49"/>
      <c r="P76" s="49"/>
      <c r="Q76" s="49"/>
    </row>
    <row r="77" spans="1:17" ht="51" x14ac:dyDescent="0.3">
      <c r="A77" s="24">
        <v>71</v>
      </c>
      <c r="B77" s="85" t="s">
        <v>359</v>
      </c>
      <c r="C77" s="84" t="s">
        <v>216</v>
      </c>
      <c r="D77" s="107" t="s">
        <v>278</v>
      </c>
      <c r="E77" s="47">
        <v>1</v>
      </c>
      <c r="F77" s="48">
        <v>85800</v>
      </c>
      <c r="G77" s="34">
        <f t="shared" si="1"/>
        <v>85800</v>
      </c>
      <c r="H77" s="38"/>
      <c r="I77" s="60"/>
      <c r="J77" s="49"/>
      <c r="K77" s="49"/>
      <c r="L77" s="49"/>
      <c r="M77" s="49"/>
      <c r="N77" s="63">
        <v>85795</v>
      </c>
      <c r="O77" s="49"/>
      <c r="P77" s="49"/>
      <c r="Q77" s="49"/>
    </row>
    <row r="78" spans="1:17" ht="63.75" x14ac:dyDescent="0.3">
      <c r="A78" s="24">
        <v>72</v>
      </c>
      <c r="B78" s="25" t="s">
        <v>358</v>
      </c>
      <c r="C78" s="24" t="s">
        <v>215</v>
      </c>
      <c r="D78" s="107" t="s">
        <v>278</v>
      </c>
      <c r="E78" s="47">
        <v>2</v>
      </c>
      <c r="F78" s="48">
        <v>96008</v>
      </c>
      <c r="G78" s="34">
        <f t="shared" si="1"/>
        <v>192016</v>
      </c>
      <c r="H78" s="38"/>
      <c r="I78" s="60"/>
      <c r="J78" s="49"/>
      <c r="K78" s="49"/>
      <c r="L78" s="49"/>
      <c r="M78" s="49"/>
      <c r="N78" s="63">
        <v>96005</v>
      </c>
      <c r="O78" s="49"/>
      <c r="P78" s="49"/>
      <c r="Q78" s="49"/>
    </row>
    <row r="79" spans="1:17" x14ac:dyDescent="0.3">
      <c r="A79" s="24">
        <v>73</v>
      </c>
      <c r="B79" s="97" t="s">
        <v>336</v>
      </c>
      <c r="C79" s="98" t="s">
        <v>337</v>
      </c>
      <c r="D79" s="111" t="s">
        <v>278</v>
      </c>
      <c r="E79" s="47">
        <v>2</v>
      </c>
      <c r="F79" s="48">
        <v>86240</v>
      </c>
      <c r="G79" s="34">
        <f t="shared" si="1"/>
        <v>172480</v>
      </c>
      <c r="H79" s="38"/>
      <c r="I79" s="60"/>
      <c r="J79" s="49"/>
      <c r="K79" s="49"/>
      <c r="L79" s="49"/>
      <c r="M79" s="49"/>
      <c r="N79" s="63">
        <v>86235</v>
      </c>
      <c r="O79" s="49"/>
      <c r="P79" s="49"/>
      <c r="Q79" s="49"/>
    </row>
    <row r="80" spans="1:17" x14ac:dyDescent="0.3">
      <c r="A80" s="24">
        <v>74</v>
      </c>
      <c r="B80" s="97" t="s">
        <v>239</v>
      </c>
      <c r="C80" s="98" t="s">
        <v>58</v>
      </c>
      <c r="D80" s="111" t="s">
        <v>278</v>
      </c>
      <c r="E80" s="54">
        <v>50</v>
      </c>
      <c r="F80" s="56">
        <v>45000</v>
      </c>
      <c r="G80" s="34">
        <f t="shared" si="1"/>
        <v>2250000</v>
      </c>
      <c r="H80" s="38"/>
      <c r="I80" s="60"/>
      <c r="J80" s="49"/>
      <c r="K80" s="49"/>
      <c r="L80" s="49"/>
      <c r="M80" s="49"/>
      <c r="N80" s="51"/>
      <c r="O80" s="49"/>
      <c r="P80" s="50">
        <v>45000</v>
      </c>
      <c r="Q80" s="49"/>
    </row>
    <row r="81" spans="1:17" ht="60" x14ac:dyDescent="0.3">
      <c r="A81" s="24">
        <v>75</v>
      </c>
      <c r="B81" s="108" t="s">
        <v>360</v>
      </c>
      <c r="C81" s="98" t="s">
        <v>217</v>
      </c>
      <c r="D81" s="107" t="s">
        <v>278</v>
      </c>
      <c r="E81" s="106">
        <v>1</v>
      </c>
      <c r="F81" s="48">
        <v>108152</v>
      </c>
      <c r="G81" s="34">
        <f t="shared" si="1"/>
        <v>108152</v>
      </c>
      <c r="H81" s="38"/>
      <c r="I81" s="60"/>
      <c r="J81" s="49"/>
      <c r="K81" s="49"/>
      <c r="L81" s="49"/>
      <c r="M81" s="49"/>
      <c r="N81" s="63">
        <v>108150</v>
      </c>
      <c r="O81" s="49"/>
      <c r="P81" s="49"/>
      <c r="Q81" s="49"/>
    </row>
    <row r="82" spans="1:17" ht="51" x14ac:dyDescent="0.3">
      <c r="A82" s="24">
        <v>76</v>
      </c>
      <c r="B82" s="97" t="s">
        <v>338</v>
      </c>
      <c r="C82" s="98" t="s">
        <v>218</v>
      </c>
      <c r="D82" s="107" t="s">
        <v>278</v>
      </c>
      <c r="E82" s="106">
        <v>2</v>
      </c>
      <c r="F82" s="48">
        <v>303165</v>
      </c>
      <c r="G82" s="34">
        <f t="shared" si="1"/>
        <v>606330</v>
      </c>
      <c r="H82" s="38"/>
      <c r="I82" s="60"/>
      <c r="J82" s="49"/>
      <c r="K82" s="49"/>
      <c r="L82" s="49"/>
      <c r="M82" s="49"/>
      <c r="N82" s="63">
        <v>303160</v>
      </c>
      <c r="O82" s="49"/>
      <c r="P82" s="49"/>
      <c r="Q82" s="49"/>
    </row>
    <row r="83" spans="1:17" ht="111.75" customHeight="1" x14ac:dyDescent="0.3">
      <c r="A83" s="24">
        <v>77</v>
      </c>
      <c r="B83" s="97" t="s">
        <v>361</v>
      </c>
      <c r="C83" s="98" t="s">
        <v>208</v>
      </c>
      <c r="D83" s="107" t="s">
        <v>278</v>
      </c>
      <c r="E83" s="106">
        <v>1</v>
      </c>
      <c r="F83" s="48">
        <v>193072</v>
      </c>
      <c r="G83" s="34">
        <f t="shared" si="1"/>
        <v>193072</v>
      </c>
      <c r="H83" s="38"/>
      <c r="I83" s="60"/>
      <c r="J83" s="49"/>
      <c r="K83" s="49"/>
      <c r="L83" s="49"/>
      <c r="M83" s="49"/>
      <c r="N83" s="63">
        <v>193070</v>
      </c>
      <c r="O83" s="49"/>
      <c r="P83" s="49"/>
      <c r="Q83" s="49"/>
    </row>
    <row r="84" spans="1:17" ht="51" x14ac:dyDescent="0.3">
      <c r="A84" s="24">
        <v>78</v>
      </c>
      <c r="B84" s="97" t="s">
        <v>339</v>
      </c>
      <c r="C84" s="98" t="s">
        <v>198</v>
      </c>
      <c r="D84" s="107" t="s">
        <v>278</v>
      </c>
      <c r="E84" s="106">
        <v>2</v>
      </c>
      <c r="F84" s="48">
        <v>186507</v>
      </c>
      <c r="G84" s="34">
        <f t="shared" si="1"/>
        <v>373014</v>
      </c>
      <c r="H84" s="38"/>
      <c r="I84" s="60"/>
      <c r="J84" s="49"/>
      <c r="K84" s="49"/>
      <c r="L84" s="49"/>
      <c r="M84" s="49"/>
      <c r="N84" s="63">
        <v>186500</v>
      </c>
      <c r="O84" s="49"/>
      <c r="P84" s="49"/>
      <c r="Q84" s="49"/>
    </row>
    <row r="85" spans="1:17" ht="76.5" x14ac:dyDescent="0.3">
      <c r="A85" s="24">
        <v>79</v>
      </c>
      <c r="B85" s="97" t="s">
        <v>340</v>
      </c>
      <c r="C85" s="98" t="s">
        <v>222</v>
      </c>
      <c r="D85" s="107" t="s">
        <v>278</v>
      </c>
      <c r="E85" s="106">
        <v>5</v>
      </c>
      <c r="F85" s="48">
        <v>87912</v>
      </c>
      <c r="G85" s="34">
        <f t="shared" si="1"/>
        <v>439560</v>
      </c>
      <c r="H85" s="38"/>
      <c r="I85" s="60"/>
      <c r="J85" s="49"/>
      <c r="K85" s="49"/>
      <c r="L85" s="49"/>
      <c r="M85" s="49"/>
      <c r="N85" s="63">
        <v>87910</v>
      </c>
      <c r="O85" s="49"/>
      <c r="P85" s="49"/>
      <c r="Q85" s="49"/>
    </row>
    <row r="86" spans="1:17" ht="63.75" customHeight="1" x14ac:dyDescent="0.3">
      <c r="A86" s="24">
        <v>80</v>
      </c>
      <c r="B86" s="97" t="s">
        <v>341</v>
      </c>
      <c r="C86" s="98" t="s">
        <v>195</v>
      </c>
      <c r="D86" s="107" t="s">
        <v>278</v>
      </c>
      <c r="E86" s="106">
        <v>3</v>
      </c>
      <c r="F86" s="48">
        <v>57645</v>
      </c>
      <c r="G86" s="34">
        <f t="shared" si="1"/>
        <v>172935</v>
      </c>
      <c r="H86" s="38"/>
      <c r="I86" s="60"/>
      <c r="J86" s="49"/>
      <c r="K86" s="49"/>
      <c r="L86" s="49"/>
      <c r="M86" s="49"/>
      <c r="N86" s="63">
        <v>57640</v>
      </c>
      <c r="O86" s="49"/>
      <c r="P86" s="49"/>
      <c r="Q86" s="49"/>
    </row>
    <row r="87" spans="1:17" ht="51" x14ac:dyDescent="0.3">
      <c r="A87" s="24">
        <v>81</v>
      </c>
      <c r="B87" s="97" t="s">
        <v>342</v>
      </c>
      <c r="C87" s="98" t="s">
        <v>221</v>
      </c>
      <c r="D87" s="107" t="s">
        <v>278</v>
      </c>
      <c r="E87" s="106">
        <v>1</v>
      </c>
      <c r="F87" s="48">
        <v>248512</v>
      </c>
      <c r="G87" s="34">
        <f t="shared" si="1"/>
        <v>248512</v>
      </c>
      <c r="H87" s="38"/>
      <c r="I87" s="60"/>
      <c r="J87" s="49"/>
      <c r="K87" s="49"/>
      <c r="L87" s="49"/>
      <c r="M87" s="49"/>
      <c r="N87" s="63">
        <v>248510</v>
      </c>
      <c r="O87" s="49"/>
      <c r="P87" s="49"/>
      <c r="Q87" s="49"/>
    </row>
    <row r="88" spans="1:17" ht="63.75" x14ac:dyDescent="0.3">
      <c r="A88" s="24">
        <v>82</v>
      </c>
      <c r="B88" s="97" t="s">
        <v>343</v>
      </c>
      <c r="C88" s="98" t="s">
        <v>220</v>
      </c>
      <c r="D88" s="107" t="s">
        <v>278</v>
      </c>
      <c r="E88" s="106">
        <v>1</v>
      </c>
      <c r="F88" s="48">
        <v>222288</v>
      </c>
      <c r="G88" s="34">
        <f t="shared" si="1"/>
        <v>222288</v>
      </c>
      <c r="H88" s="38"/>
      <c r="I88" s="60"/>
      <c r="J88" s="49"/>
      <c r="K88" s="49"/>
      <c r="L88" s="49"/>
      <c r="M88" s="49"/>
      <c r="N88" s="63">
        <v>222285</v>
      </c>
      <c r="O88" s="49"/>
      <c r="P88" s="49"/>
      <c r="Q88" s="49"/>
    </row>
    <row r="89" spans="1:17" ht="88.5" customHeight="1" x14ac:dyDescent="0.3">
      <c r="A89" s="24">
        <v>83</v>
      </c>
      <c r="B89" s="97" t="s">
        <v>344</v>
      </c>
      <c r="C89" s="98" t="s">
        <v>219</v>
      </c>
      <c r="D89" s="107" t="s">
        <v>278</v>
      </c>
      <c r="E89" s="106">
        <v>1</v>
      </c>
      <c r="F89" s="48">
        <v>145552</v>
      </c>
      <c r="G89" s="34">
        <f t="shared" si="1"/>
        <v>145552</v>
      </c>
      <c r="H89" s="38"/>
      <c r="I89" s="60"/>
      <c r="J89" s="49"/>
      <c r="K89" s="49"/>
      <c r="L89" s="49"/>
      <c r="M89" s="49"/>
      <c r="N89" s="63">
        <v>145550</v>
      </c>
      <c r="O89" s="49"/>
      <c r="P89" s="49"/>
      <c r="Q89" s="49"/>
    </row>
    <row r="90" spans="1:17" ht="63.75" x14ac:dyDescent="0.3">
      <c r="A90" s="24">
        <v>84</v>
      </c>
      <c r="B90" s="97" t="s">
        <v>345</v>
      </c>
      <c r="C90" s="98" t="s">
        <v>195</v>
      </c>
      <c r="D90" s="107" t="s">
        <v>278</v>
      </c>
      <c r="E90" s="106">
        <v>3</v>
      </c>
      <c r="F90" s="48">
        <v>82808</v>
      </c>
      <c r="G90" s="34">
        <f t="shared" si="1"/>
        <v>248424</v>
      </c>
      <c r="H90" s="38"/>
      <c r="I90" s="60"/>
      <c r="J90" s="49"/>
      <c r="K90" s="49"/>
      <c r="L90" s="49"/>
      <c r="M90" s="49"/>
      <c r="N90" s="63">
        <v>82805</v>
      </c>
      <c r="O90" s="49"/>
      <c r="P90" s="49"/>
      <c r="Q90" s="49"/>
    </row>
    <row r="91" spans="1:17" ht="51" x14ac:dyDescent="0.3">
      <c r="A91" s="24">
        <v>85</v>
      </c>
      <c r="B91" s="97" t="s">
        <v>346</v>
      </c>
      <c r="C91" s="98" t="s">
        <v>226</v>
      </c>
      <c r="D91" s="107" t="s">
        <v>278</v>
      </c>
      <c r="E91" s="106">
        <v>1</v>
      </c>
      <c r="F91" s="48">
        <v>143440</v>
      </c>
      <c r="G91" s="34">
        <f t="shared" si="1"/>
        <v>143440</v>
      </c>
      <c r="H91" s="38"/>
      <c r="I91" s="60"/>
      <c r="J91" s="49"/>
      <c r="K91" s="49"/>
      <c r="L91" s="49"/>
      <c r="M91" s="49"/>
      <c r="N91" s="63">
        <v>143435</v>
      </c>
      <c r="O91" s="49"/>
      <c r="P91" s="49"/>
      <c r="Q91" s="49"/>
    </row>
    <row r="92" spans="1:17" ht="25.5" x14ac:dyDescent="0.3">
      <c r="A92" s="24">
        <v>86</v>
      </c>
      <c r="B92" s="97" t="s">
        <v>347</v>
      </c>
      <c r="C92" s="98" t="s">
        <v>225</v>
      </c>
      <c r="D92" s="107" t="s">
        <v>278</v>
      </c>
      <c r="E92" s="106">
        <v>1</v>
      </c>
      <c r="F92" s="48">
        <v>133060</v>
      </c>
      <c r="G92" s="34">
        <f t="shared" si="1"/>
        <v>133060</v>
      </c>
      <c r="H92" s="38"/>
      <c r="I92" s="60"/>
      <c r="J92" s="49"/>
      <c r="K92" s="49"/>
      <c r="L92" s="49"/>
      <c r="M92" s="49"/>
      <c r="N92" s="63">
        <v>133056</v>
      </c>
      <c r="O92" s="49"/>
      <c r="P92" s="49"/>
      <c r="Q92" s="49"/>
    </row>
    <row r="93" spans="1:17" x14ac:dyDescent="0.3">
      <c r="A93" s="24">
        <v>87</v>
      </c>
      <c r="B93" s="97" t="s">
        <v>348</v>
      </c>
      <c r="C93" s="98" t="s">
        <v>224</v>
      </c>
      <c r="D93" s="107" t="s">
        <v>185</v>
      </c>
      <c r="E93" s="106">
        <v>1</v>
      </c>
      <c r="F93" s="48">
        <v>3900</v>
      </c>
      <c r="G93" s="34">
        <f t="shared" si="1"/>
        <v>3900</v>
      </c>
      <c r="H93" s="38"/>
      <c r="I93" s="60"/>
      <c r="J93" s="49"/>
      <c r="K93" s="49"/>
      <c r="L93" s="49"/>
      <c r="M93" s="49"/>
      <c r="N93" s="51"/>
      <c r="O93" s="49"/>
      <c r="P93" s="49"/>
      <c r="Q93" s="49"/>
    </row>
    <row r="94" spans="1:17" ht="25.5" x14ac:dyDescent="0.3">
      <c r="A94" s="24">
        <v>88</v>
      </c>
      <c r="B94" s="97" t="s">
        <v>349</v>
      </c>
      <c r="C94" s="98"/>
      <c r="D94" s="107" t="s">
        <v>72</v>
      </c>
      <c r="E94" s="106">
        <v>10</v>
      </c>
      <c r="F94" s="48">
        <v>1820</v>
      </c>
      <c r="G94" s="34">
        <f t="shared" si="1"/>
        <v>18200</v>
      </c>
      <c r="H94" s="38"/>
      <c r="I94" s="60"/>
      <c r="J94" s="49"/>
      <c r="K94" s="49"/>
      <c r="L94" s="49"/>
      <c r="M94" s="49"/>
      <c r="N94" s="51"/>
      <c r="O94" s="49"/>
      <c r="P94" s="49"/>
      <c r="Q94" s="49"/>
    </row>
    <row r="95" spans="1:17" x14ac:dyDescent="0.3">
      <c r="A95" s="24">
        <v>89</v>
      </c>
      <c r="B95" s="97" t="s">
        <v>73</v>
      </c>
      <c r="C95" s="98" t="s">
        <v>350</v>
      </c>
      <c r="D95" s="107" t="s">
        <v>269</v>
      </c>
      <c r="E95" s="106">
        <v>1</v>
      </c>
      <c r="F95" s="48">
        <v>689900</v>
      </c>
      <c r="G95" s="34">
        <f t="shared" si="1"/>
        <v>689900</v>
      </c>
      <c r="H95" s="38"/>
      <c r="I95" s="60"/>
      <c r="J95" s="49"/>
      <c r="K95" s="49"/>
      <c r="L95" s="49"/>
      <c r="M95" s="49"/>
      <c r="N95" s="51"/>
      <c r="O95" s="49"/>
      <c r="P95" s="49"/>
      <c r="Q95" s="49"/>
    </row>
    <row r="96" spans="1:17" x14ac:dyDescent="0.3">
      <c r="A96" s="24">
        <v>90</v>
      </c>
      <c r="B96" s="97" t="s">
        <v>351</v>
      </c>
      <c r="C96" s="98"/>
      <c r="D96" s="107" t="s">
        <v>269</v>
      </c>
      <c r="E96" s="106">
        <v>8</v>
      </c>
      <c r="F96" s="48">
        <v>35355</v>
      </c>
      <c r="G96" s="34">
        <f t="shared" si="1"/>
        <v>282840</v>
      </c>
      <c r="H96" s="38"/>
      <c r="I96" s="60"/>
      <c r="J96" s="49"/>
      <c r="K96" s="49"/>
      <c r="L96" s="49"/>
      <c r="M96" s="49"/>
      <c r="N96" s="63">
        <v>35350</v>
      </c>
      <c r="O96" s="49"/>
      <c r="P96" s="49"/>
      <c r="Q96" s="49"/>
    </row>
    <row r="97" spans="1:17" x14ac:dyDescent="0.3">
      <c r="A97" s="24">
        <v>91</v>
      </c>
      <c r="B97" s="97" t="s">
        <v>352</v>
      </c>
      <c r="C97" s="98"/>
      <c r="D97" s="107" t="s">
        <v>269</v>
      </c>
      <c r="E97" s="106">
        <v>4</v>
      </c>
      <c r="F97" s="48">
        <v>48700</v>
      </c>
      <c r="G97" s="34">
        <f t="shared" si="1"/>
        <v>194800</v>
      </c>
      <c r="H97" s="38"/>
      <c r="I97" s="60"/>
      <c r="J97" s="49"/>
      <c r="K97" s="49"/>
      <c r="L97" s="49"/>
      <c r="M97" s="49"/>
      <c r="N97" s="63">
        <v>48695</v>
      </c>
      <c r="O97" s="49"/>
      <c r="P97" s="49"/>
      <c r="Q97" s="49"/>
    </row>
    <row r="98" spans="1:17" x14ac:dyDescent="0.3">
      <c r="A98" s="24">
        <v>92</v>
      </c>
      <c r="B98" s="97" t="s">
        <v>353</v>
      </c>
      <c r="C98" s="98"/>
      <c r="D98" s="107" t="s">
        <v>269</v>
      </c>
      <c r="E98" s="106">
        <v>4</v>
      </c>
      <c r="F98" s="48">
        <v>52630</v>
      </c>
      <c r="G98" s="34">
        <f t="shared" si="1"/>
        <v>210520</v>
      </c>
      <c r="H98" s="38"/>
      <c r="I98" s="60"/>
      <c r="J98" s="49"/>
      <c r="K98" s="49"/>
      <c r="L98" s="49"/>
      <c r="M98" s="49"/>
      <c r="N98" s="63">
        <v>52628</v>
      </c>
      <c r="O98" s="49"/>
      <c r="P98" s="49"/>
      <c r="Q98" s="49"/>
    </row>
    <row r="99" spans="1:17" x14ac:dyDescent="0.3">
      <c r="A99" s="24">
        <v>93</v>
      </c>
      <c r="B99" s="97" t="s">
        <v>362</v>
      </c>
      <c r="C99" s="98"/>
      <c r="D99" s="107" t="s">
        <v>269</v>
      </c>
      <c r="E99" s="106">
        <v>4</v>
      </c>
      <c r="F99" s="48">
        <v>78545</v>
      </c>
      <c r="G99" s="34">
        <f t="shared" si="1"/>
        <v>314180</v>
      </c>
      <c r="H99" s="38"/>
      <c r="I99" s="60"/>
      <c r="J99" s="49"/>
      <c r="K99" s="49"/>
      <c r="L99" s="49"/>
      <c r="M99" s="49"/>
      <c r="N99" s="63">
        <v>78540</v>
      </c>
      <c r="O99" s="49"/>
      <c r="P99" s="49"/>
      <c r="Q99" s="49"/>
    </row>
    <row r="100" spans="1:17" x14ac:dyDescent="0.3">
      <c r="A100" s="24">
        <v>94</v>
      </c>
      <c r="B100" s="97" t="s">
        <v>363</v>
      </c>
      <c r="C100" s="98"/>
      <c r="D100" s="107" t="s">
        <v>269</v>
      </c>
      <c r="E100" s="106">
        <v>4</v>
      </c>
      <c r="F100" s="48">
        <v>43990</v>
      </c>
      <c r="G100" s="34">
        <f t="shared" si="1"/>
        <v>175960</v>
      </c>
      <c r="H100" s="38"/>
      <c r="I100" s="60"/>
      <c r="J100" s="49"/>
      <c r="K100" s="49"/>
      <c r="L100" s="49"/>
      <c r="M100" s="49"/>
      <c r="N100" s="63">
        <v>43982</v>
      </c>
      <c r="O100" s="49"/>
      <c r="P100" s="49"/>
      <c r="Q100" s="49"/>
    </row>
    <row r="101" spans="1:17" x14ac:dyDescent="0.3">
      <c r="A101" s="24">
        <v>95</v>
      </c>
      <c r="B101" s="97" t="s">
        <v>364</v>
      </c>
      <c r="C101" s="98" t="s">
        <v>223</v>
      </c>
      <c r="D101" s="107" t="s">
        <v>77</v>
      </c>
      <c r="E101" s="106">
        <v>70</v>
      </c>
      <c r="F101" s="48">
        <v>32975</v>
      </c>
      <c r="G101" s="34">
        <f t="shared" ref="G101:G128" si="2">E101*F101</f>
        <v>2308250</v>
      </c>
      <c r="H101" s="38"/>
      <c r="I101" s="60"/>
      <c r="J101" s="49"/>
      <c r="K101" s="49"/>
      <c r="L101" s="49"/>
      <c r="M101" s="49"/>
      <c r="N101" s="51"/>
      <c r="O101" s="49"/>
      <c r="P101" s="49"/>
      <c r="Q101" s="49"/>
    </row>
    <row r="102" spans="1:17" ht="25.5" x14ac:dyDescent="0.3">
      <c r="A102" s="24">
        <v>96</v>
      </c>
      <c r="B102" s="97" t="s">
        <v>365</v>
      </c>
      <c r="C102" s="98">
        <v>24</v>
      </c>
      <c r="D102" s="107" t="s">
        <v>269</v>
      </c>
      <c r="E102" s="106">
        <v>75</v>
      </c>
      <c r="F102" s="48">
        <v>66815</v>
      </c>
      <c r="G102" s="34">
        <f t="shared" si="2"/>
        <v>5011125</v>
      </c>
      <c r="H102" s="38"/>
      <c r="I102" s="60"/>
      <c r="J102" s="49"/>
      <c r="K102" s="49"/>
      <c r="L102" s="49"/>
      <c r="M102" s="49"/>
      <c r="N102" s="51"/>
      <c r="O102" s="49"/>
      <c r="P102" s="49"/>
      <c r="Q102" s="49"/>
    </row>
    <row r="103" spans="1:17" ht="25.5" x14ac:dyDescent="0.3">
      <c r="A103" s="24">
        <v>97</v>
      </c>
      <c r="B103" s="97" t="s">
        <v>78</v>
      </c>
      <c r="C103" s="98" t="s">
        <v>79</v>
      </c>
      <c r="D103" s="107" t="s">
        <v>269</v>
      </c>
      <c r="E103" s="106">
        <v>1</v>
      </c>
      <c r="F103" s="48">
        <v>205158</v>
      </c>
      <c r="G103" s="34">
        <f t="shared" si="2"/>
        <v>205158</v>
      </c>
      <c r="H103" s="38"/>
      <c r="I103" s="60"/>
      <c r="J103" s="49"/>
      <c r="K103" s="49"/>
      <c r="L103" s="49"/>
      <c r="M103" s="49"/>
      <c r="N103" s="51"/>
      <c r="O103" s="49"/>
      <c r="P103" s="49"/>
      <c r="Q103" s="49"/>
    </row>
    <row r="104" spans="1:17" x14ac:dyDescent="0.3">
      <c r="A104" s="24">
        <v>98</v>
      </c>
      <c r="B104" s="97" t="s">
        <v>366</v>
      </c>
      <c r="C104" s="98" t="s">
        <v>81</v>
      </c>
      <c r="D104" s="107" t="s">
        <v>269</v>
      </c>
      <c r="E104" s="106">
        <v>2000</v>
      </c>
      <c r="F104" s="48">
        <v>110</v>
      </c>
      <c r="G104" s="34">
        <f t="shared" si="2"/>
        <v>220000</v>
      </c>
      <c r="H104" s="52">
        <v>95</v>
      </c>
      <c r="I104" s="60"/>
      <c r="J104" s="49"/>
      <c r="K104" s="49"/>
      <c r="L104" s="49"/>
      <c r="M104" s="49"/>
      <c r="N104" s="51"/>
      <c r="O104" s="49"/>
      <c r="P104" s="49"/>
      <c r="Q104" s="49"/>
    </row>
    <row r="105" spans="1:17" x14ac:dyDescent="0.3">
      <c r="A105" s="24">
        <v>99</v>
      </c>
      <c r="B105" s="97" t="s">
        <v>367</v>
      </c>
      <c r="C105" s="98" t="s">
        <v>368</v>
      </c>
      <c r="D105" s="107" t="s">
        <v>278</v>
      </c>
      <c r="E105" s="106">
        <v>1</v>
      </c>
      <c r="F105" s="48">
        <v>855220</v>
      </c>
      <c r="G105" s="34">
        <f t="shared" si="2"/>
        <v>855220</v>
      </c>
      <c r="H105" s="38"/>
      <c r="I105" s="60"/>
      <c r="J105" s="49"/>
      <c r="K105" s="49"/>
      <c r="L105" s="49"/>
      <c r="M105" s="49"/>
      <c r="N105" s="51"/>
      <c r="O105" s="49"/>
      <c r="P105" s="49"/>
      <c r="Q105" s="49"/>
    </row>
    <row r="106" spans="1:17" x14ac:dyDescent="0.3">
      <c r="A106" s="24">
        <v>100</v>
      </c>
      <c r="B106" s="97" t="s">
        <v>369</v>
      </c>
      <c r="C106" s="98" t="s">
        <v>83</v>
      </c>
      <c r="D106" s="107" t="s">
        <v>269</v>
      </c>
      <c r="E106" s="106">
        <v>10</v>
      </c>
      <c r="F106" s="48">
        <v>4400</v>
      </c>
      <c r="G106" s="34">
        <f t="shared" si="2"/>
        <v>44000</v>
      </c>
      <c r="H106" s="38"/>
      <c r="I106" s="60"/>
      <c r="J106" s="49"/>
      <c r="K106" s="49"/>
      <c r="L106" s="49"/>
      <c r="M106" s="49"/>
      <c r="N106" s="51"/>
      <c r="O106" s="49"/>
      <c r="P106" s="49"/>
      <c r="Q106" s="49"/>
    </row>
    <row r="107" spans="1:17" ht="25.5" x14ac:dyDescent="0.3">
      <c r="A107" s="24">
        <v>101</v>
      </c>
      <c r="B107" s="97" t="s">
        <v>370</v>
      </c>
      <c r="C107" s="98" t="s">
        <v>85</v>
      </c>
      <c r="D107" s="107" t="s">
        <v>278</v>
      </c>
      <c r="E107" s="106">
        <v>4</v>
      </c>
      <c r="F107" s="48">
        <v>101000</v>
      </c>
      <c r="G107" s="34">
        <f t="shared" si="2"/>
        <v>404000</v>
      </c>
      <c r="H107" s="38"/>
      <c r="I107" s="60"/>
      <c r="J107" s="49"/>
      <c r="K107" s="49"/>
      <c r="L107" s="49"/>
      <c r="M107" s="49"/>
      <c r="N107" s="51"/>
      <c r="O107" s="49"/>
      <c r="P107" s="49"/>
      <c r="Q107" s="49"/>
    </row>
    <row r="108" spans="1:17" ht="25.5" x14ac:dyDescent="0.3">
      <c r="A108" s="24">
        <v>102</v>
      </c>
      <c r="B108" s="97" t="s">
        <v>371</v>
      </c>
      <c r="C108" s="98" t="s">
        <v>87</v>
      </c>
      <c r="D108" s="107" t="s">
        <v>278</v>
      </c>
      <c r="E108" s="106">
        <v>4</v>
      </c>
      <c r="F108" s="48">
        <v>74900</v>
      </c>
      <c r="G108" s="34">
        <f t="shared" si="2"/>
        <v>299600</v>
      </c>
      <c r="H108" s="38"/>
      <c r="I108" s="60"/>
      <c r="J108" s="49"/>
      <c r="K108" s="49"/>
      <c r="L108" s="49"/>
      <c r="M108" s="49"/>
      <c r="N108" s="51"/>
      <c r="O108" s="49"/>
      <c r="P108" s="49"/>
      <c r="Q108" s="49"/>
    </row>
    <row r="109" spans="1:17" x14ac:dyDescent="0.3">
      <c r="A109" s="24">
        <v>103</v>
      </c>
      <c r="B109" s="97" t="s">
        <v>372</v>
      </c>
      <c r="C109" s="98" t="s">
        <v>238</v>
      </c>
      <c r="D109" s="107" t="s">
        <v>229</v>
      </c>
      <c r="E109" s="106">
        <v>20</v>
      </c>
      <c r="F109" s="48">
        <v>36000</v>
      </c>
      <c r="G109" s="34">
        <f t="shared" si="2"/>
        <v>720000</v>
      </c>
      <c r="H109" s="38"/>
      <c r="I109" s="60"/>
      <c r="J109" s="49"/>
      <c r="K109" s="49"/>
      <c r="L109" s="49"/>
      <c r="M109" s="49"/>
      <c r="N109" s="51"/>
      <c r="O109" s="49"/>
      <c r="P109" s="49"/>
      <c r="Q109" s="49"/>
    </row>
    <row r="110" spans="1:17" x14ac:dyDescent="0.3">
      <c r="A110" s="24">
        <v>104</v>
      </c>
      <c r="B110" s="97" t="s">
        <v>373</v>
      </c>
      <c r="C110" s="98" t="s">
        <v>237</v>
      </c>
      <c r="D110" s="107" t="s">
        <v>185</v>
      </c>
      <c r="E110" s="106">
        <v>1</v>
      </c>
      <c r="F110" s="48">
        <v>5500</v>
      </c>
      <c r="G110" s="34">
        <f t="shared" si="2"/>
        <v>5500</v>
      </c>
      <c r="H110" s="38"/>
      <c r="I110" s="60"/>
      <c r="J110" s="49"/>
      <c r="K110" s="49"/>
      <c r="L110" s="49"/>
      <c r="M110" s="49"/>
      <c r="N110" s="51"/>
      <c r="O110" s="49"/>
      <c r="P110" s="49"/>
      <c r="Q110" s="49"/>
    </row>
    <row r="111" spans="1:17" ht="25.5" x14ac:dyDescent="0.3">
      <c r="A111" s="24">
        <v>105</v>
      </c>
      <c r="B111" s="97" t="s">
        <v>374</v>
      </c>
      <c r="C111" s="98"/>
      <c r="D111" s="107" t="s">
        <v>185</v>
      </c>
      <c r="E111" s="106">
        <v>10</v>
      </c>
      <c r="F111" s="48">
        <v>2999</v>
      </c>
      <c r="G111" s="34">
        <f t="shared" si="2"/>
        <v>29990</v>
      </c>
      <c r="H111" s="38"/>
      <c r="I111" s="60"/>
      <c r="J111" s="49"/>
      <c r="K111" s="49"/>
      <c r="L111" s="49"/>
      <c r="M111" s="49"/>
      <c r="N111" s="51"/>
      <c r="O111" s="49"/>
      <c r="P111" s="49"/>
      <c r="Q111" s="49"/>
    </row>
    <row r="112" spans="1:17" x14ac:dyDescent="0.3">
      <c r="A112" s="24">
        <v>106</v>
      </c>
      <c r="B112" s="97" t="s">
        <v>375</v>
      </c>
      <c r="C112" s="98" t="s">
        <v>236</v>
      </c>
      <c r="D112" s="107" t="s">
        <v>229</v>
      </c>
      <c r="E112" s="106">
        <v>20</v>
      </c>
      <c r="F112" s="48">
        <v>15500</v>
      </c>
      <c r="G112" s="34">
        <f t="shared" si="2"/>
        <v>310000</v>
      </c>
      <c r="H112" s="38"/>
      <c r="I112" s="60"/>
      <c r="J112" s="49"/>
      <c r="K112" s="49"/>
      <c r="L112" s="49"/>
      <c r="M112" s="49"/>
      <c r="N112" s="51"/>
      <c r="O112" s="49"/>
      <c r="P112" s="49"/>
      <c r="Q112" s="49"/>
    </row>
    <row r="113" spans="1:17" ht="25.5" x14ac:dyDescent="0.3">
      <c r="A113" s="24">
        <v>107</v>
      </c>
      <c r="B113" s="97" t="s">
        <v>376</v>
      </c>
      <c r="C113" s="98" t="s">
        <v>377</v>
      </c>
      <c r="D113" s="107" t="s">
        <v>185</v>
      </c>
      <c r="E113" s="106">
        <v>5</v>
      </c>
      <c r="F113" s="48">
        <v>1985</v>
      </c>
      <c r="G113" s="34">
        <f t="shared" si="2"/>
        <v>9925</v>
      </c>
      <c r="H113" s="38"/>
      <c r="I113" s="60"/>
      <c r="J113" s="49"/>
      <c r="K113" s="49"/>
      <c r="L113" s="49"/>
      <c r="M113" s="49"/>
      <c r="N113" s="51"/>
      <c r="O113" s="49"/>
      <c r="P113" s="49"/>
      <c r="Q113" s="49"/>
    </row>
    <row r="114" spans="1:17" x14ac:dyDescent="0.3">
      <c r="A114" s="24">
        <v>108</v>
      </c>
      <c r="B114" s="97" t="s">
        <v>230</v>
      </c>
      <c r="C114" s="98" t="s">
        <v>234</v>
      </c>
      <c r="D114" s="107" t="s">
        <v>185</v>
      </c>
      <c r="E114" s="106">
        <v>20</v>
      </c>
      <c r="F114" s="48">
        <v>2500</v>
      </c>
      <c r="G114" s="34">
        <f t="shared" si="2"/>
        <v>50000</v>
      </c>
      <c r="H114" s="38"/>
      <c r="I114" s="60"/>
      <c r="J114" s="49"/>
      <c r="K114" s="49"/>
      <c r="L114" s="49"/>
      <c r="M114" s="49"/>
      <c r="N114" s="51"/>
      <c r="O114" s="49"/>
      <c r="P114" s="49"/>
      <c r="Q114" s="49"/>
    </row>
    <row r="115" spans="1:17" x14ac:dyDescent="0.3">
      <c r="A115" s="24">
        <v>109</v>
      </c>
      <c r="B115" s="97" t="s">
        <v>378</v>
      </c>
      <c r="C115" s="98" t="s">
        <v>94</v>
      </c>
      <c r="D115" s="107" t="s">
        <v>269</v>
      </c>
      <c r="E115" s="106">
        <v>1</v>
      </c>
      <c r="F115" s="48">
        <v>100600</v>
      </c>
      <c r="G115" s="34">
        <f t="shared" si="2"/>
        <v>100600</v>
      </c>
      <c r="H115" s="38"/>
      <c r="I115" s="60"/>
      <c r="J115" s="49"/>
      <c r="K115" s="49"/>
      <c r="L115" s="49"/>
      <c r="M115" s="49"/>
      <c r="N115" s="51"/>
      <c r="O115" s="49"/>
      <c r="P115" s="49"/>
      <c r="Q115" s="49"/>
    </row>
    <row r="116" spans="1:17" ht="76.5" x14ac:dyDescent="0.3">
      <c r="A116" s="24">
        <v>110</v>
      </c>
      <c r="B116" s="97" t="s">
        <v>379</v>
      </c>
      <c r="C116" s="98" t="s">
        <v>380</v>
      </c>
      <c r="D116" s="107" t="s">
        <v>269</v>
      </c>
      <c r="E116" s="95">
        <v>30000</v>
      </c>
      <c r="F116" s="62">
        <v>125</v>
      </c>
      <c r="G116" s="34">
        <f t="shared" si="2"/>
        <v>3750000</v>
      </c>
      <c r="H116" s="38"/>
      <c r="I116" s="60"/>
      <c r="J116" s="49"/>
      <c r="K116" s="50">
        <v>55</v>
      </c>
      <c r="L116" s="49"/>
      <c r="M116" s="49"/>
      <c r="N116" s="49"/>
      <c r="O116" s="49"/>
      <c r="P116" s="49"/>
      <c r="Q116" s="49"/>
    </row>
    <row r="117" spans="1:17" x14ac:dyDescent="0.3">
      <c r="A117" s="24">
        <v>111</v>
      </c>
      <c r="B117" s="97" t="s">
        <v>381</v>
      </c>
      <c r="C117" s="98" t="s">
        <v>233</v>
      </c>
      <c r="D117" s="107" t="s">
        <v>229</v>
      </c>
      <c r="E117" s="106">
        <v>15</v>
      </c>
      <c r="F117" s="48">
        <v>28304</v>
      </c>
      <c r="G117" s="34">
        <f t="shared" si="2"/>
        <v>424560</v>
      </c>
      <c r="H117" s="38"/>
      <c r="I117" s="60"/>
      <c r="J117" s="49"/>
      <c r="K117" s="49"/>
      <c r="L117" s="49"/>
      <c r="M117" s="49"/>
      <c r="N117" s="49"/>
      <c r="O117" s="49"/>
      <c r="P117" s="49"/>
      <c r="Q117" s="49"/>
    </row>
    <row r="118" spans="1:17" ht="25.5" x14ac:dyDescent="0.3">
      <c r="A118" s="24">
        <v>112</v>
      </c>
      <c r="B118" s="97" t="s">
        <v>382</v>
      </c>
      <c r="C118" s="98"/>
      <c r="D118" s="107" t="s">
        <v>185</v>
      </c>
      <c r="E118" s="106">
        <v>10</v>
      </c>
      <c r="F118" s="48">
        <v>10500</v>
      </c>
      <c r="G118" s="34">
        <f t="shared" si="2"/>
        <v>105000</v>
      </c>
      <c r="H118" s="38"/>
      <c r="I118" s="60"/>
      <c r="J118" s="49"/>
      <c r="K118" s="49"/>
      <c r="L118" s="49"/>
      <c r="M118" s="49"/>
      <c r="N118" s="49"/>
      <c r="O118" s="49"/>
      <c r="P118" s="49"/>
      <c r="Q118" s="49"/>
    </row>
    <row r="119" spans="1:17" ht="25.5" x14ac:dyDescent="0.3">
      <c r="A119" s="24">
        <v>113</v>
      </c>
      <c r="B119" s="97" t="s">
        <v>383</v>
      </c>
      <c r="C119" s="98" t="s">
        <v>384</v>
      </c>
      <c r="D119" s="107" t="s">
        <v>278</v>
      </c>
      <c r="E119" s="106">
        <v>120</v>
      </c>
      <c r="F119" s="48">
        <v>55300</v>
      </c>
      <c r="G119" s="34">
        <f t="shared" si="2"/>
        <v>6636000</v>
      </c>
      <c r="H119" s="38"/>
      <c r="I119" s="60"/>
      <c r="J119" s="49"/>
      <c r="K119" s="49"/>
      <c r="L119" s="49"/>
      <c r="M119" s="49"/>
      <c r="N119" s="49"/>
      <c r="O119" s="49"/>
      <c r="P119" s="49"/>
      <c r="Q119" s="49"/>
    </row>
    <row r="120" spans="1:17" x14ac:dyDescent="0.3">
      <c r="A120" s="24">
        <v>114</v>
      </c>
      <c r="B120" s="97" t="s">
        <v>385</v>
      </c>
      <c r="C120" s="98" t="s">
        <v>81</v>
      </c>
      <c r="D120" s="107" t="s">
        <v>278</v>
      </c>
      <c r="E120" s="106">
        <v>160</v>
      </c>
      <c r="F120" s="48">
        <v>29997</v>
      </c>
      <c r="G120" s="34">
        <f t="shared" si="2"/>
        <v>4799520</v>
      </c>
      <c r="H120" s="38"/>
      <c r="I120" s="60"/>
      <c r="J120" s="49"/>
      <c r="K120" s="49"/>
      <c r="L120" s="49"/>
      <c r="M120" s="49"/>
      <c r="N120" s="49"/>
      <c r="O120" s="49"/>
      <c r="P120" s="49"/>
      <c r="Q120" s="50">
        <v>29990</v>
      </c>
    </row>
    <row r="121" spans="1:17" x14ac:dyDescent="0.3">
      <c r="A121" s="24">
        <v>115</v>
      </c>
      <c r="B121" s="97" t="s">
        <v>386</v>
      </c>
      <c r="C121" s="98"/>
      <c r="D121" s="107" t="s">
        <v>185</v>
      </c>
      <c r="E121" s="106">
        <v>10</v>
      </c>
      <c r="F121" s="48">
        <v>4000</v>
      </c>
      <c r="G121" s="34">
        <f t="shared" si="2"/>
        <v>40000</v>
      </c>
      <c r="H121" s="38"/>
      <c r="I121" s="60"/>
      <c r="J121" s="49"/>
      <c r="K121" s="49"/>
      <c r="L121" s="49"/>
      <c r="M121" s="49"/>
      <c r="N121" s="49"/>
      <c r="O121" s="49"/>
      <c r="P121" s="49"/>
      <c r="Q121" s="49"/>
    </row>
    <row r="122" spans="1:17" x14ac:dyDescent="0.3">
      <c r="A122" s="24">
        <v>116</v>
      </c>
      <c r="B122" s="97" t="s">
        <v>387</v>
      </c>
      <c r="C122" s="98" t="s">
        <v>102</v>
      </c>
      <c r="D122" s="107" t="s">
        <v>269</v>
      </c>
      <c r="E122" s="106">
        <v>2</v>
      </c>
      <c r="F122" s="48">
        <v>72234</v>
      </c>
      <c r="G122" s="34">
        <f t="shared" si="2"/>
        <v>144468</v>
      </c>
      <c r="H122" s="38"/>
      <c r="I122" s="60"/>
      <c r="J122" s="49"/>
      <c r="K122" s="49"/>
      <c r="L122" s="49"/>
      <c r="M122" s="49"/>
      <c r="N122" s="49"/>
      <c r="O122" s="49"/>
      <c r="P122" s="49"/>
      <c r="Q122" s="49"/>
    </row>
    <row r="123" spans="1:17" x14ac:dyDescent="0.3">
      <c r="A123" s="24">
        <v>117</v>
      </c>
      <c r="B123" s="97" t="s">
        <v>103</v>
      </c>
      <c r="C123" s="98" t="s">
        <v>388</v>
      </c>
      <c r="D123" s="107" t="s">
        <v>185</v>
      </c>
      <c r="E123" s="106">
        <v>200</v>
      </c>
      <c r="F123" s="48">
        <v>1200</v>
      </c>
      <c r="G123" s="34">
        <f t="shared" si="2"/>
        <v>240000</v>
      </c>
      <c r="H123" s="38"/>
      <c r="I123" s="60"/>
      <c r="J123" s="49"/>
      <c r="K123" s="49"/>
      <c r="L123" s="49"/>
      <c r="M123" s="49"/>
      <c r="N123" s="49"/>
      <c r="O123" s="49"/>
      <c r="P123" s="49"/>
      <c r="Q123" s="49"/>
    </row>
    <row r="124" spans="1:17" x14ac:dyDescent="0.3">
      <c r="A124" s="24">
        <v>118</v>
      </c>
      <c r="B124" s="97" t="s">
        <v>105</v>
      </c>
      <c r="C124" s="98" t="s">
        <v>388</v>
      </c>
      <c r="D124" s="107" t="s">
        <v>185</v>
      </c>
      <c r="E124" s="106">
        <v>200</v>
      </c>
      <c r="F124" s="48">
        <v>830</v>
      </c>
      <c r="G124" s="34">
        <f t="shared" si="2"/>
        <v>166000</v>
      </c>
      <c r="H124" s="38"/>
      <c r="I124" s="60"/>
      <c r="J124" s="49"/>
      <c r="K124" s="49"/>
      <c r="L124" s="49"/>
      <c r="M124" s="49"/>
      <c r="N124" s="49"/>
      <c r="O124" s="49"/>
      <c r="P124" s="49"/>
      <c r="Q124" s="49"/>
    </row>
    <row r="125" spans="1:17" x14ac:dyDescent="0.3">
      <c r="A125" s="24">
        <v>119</v>
      </c>
      <c r="B125" s="97" t="s">
        <v>106</v>
      </c>
      <c r="C125" s="98" t="s">
        <v>388</v>
      </c>
      <c r="D125" s="107" t="s">
        <v>185</v>
      </c>
      <c r="E125" s="106">
        <v>50</v>
      </c>
      <c r="F125" s="48">
        <v>830</v>
      </c>
      <c r="G125" s="34">
        <f t="shared" si="2"/>
        <v>41500</v>
      </c>
      <c r="H125" s="38"/>
      <c r="I125" s="60"/>
      <c r="J125" s="49"/>
      <c r="K125" s="49"/>
      <c r="L125" s="49"/>
      <c r="M125" s="49"/>
      <c r="N125" s="49"/>
      <c r="O125" s="49"/>
      <c r="P125" s="49"/>
      <c r="Q125" s="49"/>
    </row>
    <row r="126" spans="1:17" x14ac:dyDescent="0.3">
      <c r="A126" s="24">
        <v>120</v>
      </c>
      <c r="B126" s="97" t="s">
        <v>107</v>
      </c>
      <c r="C126" s="98" t="s">
        <v>388</v>
      </c>
      <c r="D126" s="107" t="s">
        <v>185</v>
      </c>
      <c r="E126" s="106">
        <v>200</v>
      </c>
      <c r="F126" s="48">
        <v>830</v>
      </c>
      <c r="G126" s="34">
        <f t="shared" si="2"/>
        <v>166000</v>
      </c>
      <c r="H126" s="38"/>
      <c r="I126" s="60"/>
      <c r="J126" s="49"/>
      <c r="K126" s="49"/>
      <c r="L126" s="49"/>
      <c r="M126" s="49"/>
      <c r="N126" s="49"/>
      <c r="O126" s="49"/>
      <c r="P126" s="49"/>
      <c r="Q126" s="49"/>
    </row>
    <row r="127" spans="1:17" x14ac:dyDescent="0.3">
      <c r="A127" s="24">
        <v>121</v>
      </c>
      <c r="B127" s="97" t="s">
        <v>389</v>
      </c>
      <c r="C127" s="98" t="s">
        <v>224</v>
      </c>
      <c r="D127" s="107" t="s">
        <v>185</v>
      </c>
      <c r="E127" s="106">
        <v>2</v>
      </c>
      <c r="F127" s="48">
        <v>6800</v>
      </c>
      <c r="G127" s="34">
        <f t="shared" si="2"/>
        <v>13600</v>
      </c>
      <c r="H127" s="38"/>
      <c r="I127" s="60"/>
      <c r="J127" s="49"/>
      <c r="K127" s="49"/>
      <c r="L127" s="49"/>
      <c r="M127" s="49"/>
      <c r="N127" s="49"/>
      <c r="O127" s="49"/>
      <c r="P127" s="49"/>
      <c r="Q127" s="49"/>
    </row>
    <row r="128" spans="1:17" ht="38.25" x14ac:dyDescent="0.3">
      <c r="A128" s="24">
        <v>122</v>
      </c>
      <c r="B128" s="97" t="s">
        <v>390</v>
      </c>
      <c r="C128" s="107" t="s">
        <v>81</v>
      </c>
      <c r="D128" s="107" t="s">
        <v>278</v>
      </c>
      <c r="E128" s="106">
        <v>1</v>
      </c>
      <c r="F128" s="48">
        <v>150000</v>
      </c>
      <c r="G128" s="34">
        <f t="shared" si="2"/>
        <v>150000</v>
      </c>
      <c r="H128" s="38"/>
      <c r="I128" s="60"/>
      <c r="J128" s="49"/>
      <c r="K128" s="49"/>
      <c r="L128" s="49"/>
      <c r="M128" s="49"/>
      <c r="N128" s="49"/>
      <c r="O128" s="49"/>
      <c r="P128" s="50">
        <v>150000</v>
      </c>
      <c r="Q128" s="49"/>
    </row>
    <row r="129" spans="1:18" x14ac:dyDescent="0.3">
      <c r="A129" s="120" t="s">
        <v>391</v>
      </c>
      <c r="B129" s="121"/>
      <c r="C129" s="121"/>
      <c r="D129" s="121"/>
      <c r="E129" s="122"/>
      <c r="F129" s="122"/>
      <c r="G129" s="123"/>
      <c r="H129" s="70"/>
      <c r="I129" s="71"/>
      <c r="J129" s="72"/>
      <c r="K129" s="72"/>
      <c r="L129" s="72"/>
      <c r="M129" s="72"/>
      <c r="N129" s="72"/>
      <c r="O129" s="72"/>
      <c r="P129" s="72"/>
      <c r="Q129" s="72"/>
    </row>
    <row r="130" spans="1:18" x14ac:dyDescent="0.3">
      <c r="A130" s="24">
        <v>123</v>
      </c>
      <c r="B130" s="97" t="s">
        <v>392</v>
      </c>
      <c r="C130" s="98">
        <v>400</v>
      </c>
      <c r="D130" s="107" t="s">
        <v>305</v>
      </c>
      <c r="E130" s="106">
        <v>11</v>
      </c>
      <c r="F130" s="48">
        <v>22533</v>
      </c>
      <c r="G130" s="53">
        <f>E130*F130</f>
        <v>247863</v>
      </c>
      <c r="H130" s="38"/>
      <c r="I130" s="60"/>
      <c r="J130" s="49">
        <v>22533</v>
      </c>
      <c r="K130" s="49"/>
      <c r="L130" s="50">
        <v>22500</v>
      </c>
      <c r="M130" s="49"/>
      <c r="N130" s="49"/>
      <c r="O130" s="49"/>
      <c r="P130" s="49"/>
      <c r="Q130" s="49"/>
    </row>
    <row r="131" spans="1:18" ht="25.5" x14ac:dyDescent="0.3">
      <c r="A131" s="24">
        <v>124</v>
      </c>
      <c r="B131" s="97" t="s">
        <v>393</v>
      </c>
      <c r="C131" s="98">
        <v>1000</v>
      </c>
      <c r="D131" s="107" t="s">
        <v>305</v>
      </c>
      <c r="E131" s="106">
        <v>5</v>
      </c>
      <c r="F131" s="48">
        <v>58549</v>
      </c>
      <c r="G131" s="53">
        <f t="shared" ref="G131:G136" si="3">E131*F131</f>
        <v>292745</v>
      </c>
      <c r="H131" s="38"/>
      <c r="I131" s="60"/>
      <c r="J131" s="49">
        <v>58549</v>
      </c>
      <c r="K131" s="49"/>
      <c r="L131" s="50">
        <v>58500</v>
      </c>
      <c r="M131" s="49"/>
      <c r="N131" s="49"/>
      <c r="O131" s="49"/>
      <c r="P131" s="49"/>
      <c r="Q131" s="49"/>
    </row>
    <row r="132" spans="1:18" x14ac:dyDescent="0.3">
      <c r="A132" s="24">
        <v>125</v>
      </c>
      <c r="B132" s="97" t="s">
        <v>394</v>
      </c>
      <c r="C132" s="98">
        <v>200</v>
      </c>
      <c r="D132" s="107" t="s">
        <v>305</v>
      </c>
      <c r="E132" s="106">
        <v>22</v>
      </c>
      <c r="F132" s="48">
        <v>41056</v>
      </c>
      <c r="G132" s="53">
        <f t="shared" si="3"/>
        <v>903232</v>
      </c>
      <c r="H132" s="38"/>
      <c r="I132" s="60"/>
      <c r="J132" s="49">
        <v>41056</v>
      </c>
      <c r="K132" s="49"/>
      <c r="L132" s="50">
        <v>41000</v>
      </c>
      <c r="M132" s="49"/>
      <c r="N132" s="49"/>
      <c r="O132" s="49"/>
      <c r="P132" s="49"/>
      <c r="Q132" s="49"/>
    </row>
    <row r="133" spans="1:18" x14ac:dyDescent="0.3">
      <c r="A133" s="24">
        <v>126</v>
      </c>
      <c r="B133" s="97" t="s">
        <v>395</v>
      </c>
      <c r="C133" s="98">
        <v>2614</v>
      </c>
      <c r="D133" s="107" t="s">
        <v>305</v>
      </c>
      <c r="E133" s="106">
        <v>3</v>
      </c>
      <c r="F133" s="48">
        <v>25621</v>
      </c>
      <c r="G133" s="53">
        <f t="shared" si="3"/>
        <v>76863</v>
      </c>
      <c r="H133" s="38"/>
      <c r="I133" s="60"/>
      <c r="J133" s="49">
        <v>25621</v>
      </c>
      <c r="K133" s="49"/>
      <c r="L133" s="50">
        <v>25600</v>
      </c>
      <c r="M133" s="49"/>
      <c r="N133" s="49"/>
      <c r="O133" s="49"/>
      <c r="P133" s="49"/>
      <c r="Q133" s="49"/>
    </row>
    <row r="134" spans="1:18" x14ac:dyDescent="0.3">
      <c r="A134" s="24">
        <v>127</v>
      </c>
      <c r="B134" s="97" t="s">
        <v>396</v>
      </c>
      <c r="C134" s="98">
        <v>2614</v>
      </c>
      <c r="D134" s="107" t="s">
        <v>305</v>
      </c>
      <c r="E134" s="106">
        <v>3</v>
      </c>
      <c r="F134" s="48">
        <v>25621</v>
      </c>
      <c r="G134" s="53">
        <f t="shared" si="3"/>
        <v>76863</v>
      </c>
      <c r="H134" s="38"/>
      <c r="I134" s="60"/>
      <c r="J134" s="49">
        <v>25621</v>
      </c>
      <c r="K134" s="49"/>
      <c r="L134" s="50">
        <v>25600</v>
      </c>
      <c r="M134" s="49"/>
      <c r="N134" s="49"/>
      <c r="O134" s="49"/>
      <c r="P134" s="49"/>
      <c r="Q134" s="49"/>
    </row>
    <row r="135" spans="1:18" x14ac:dyDescent="0.3">
      <c r="A135" s="24">
        <v>128</v>
      </c>
      <c r="B135" s="97" t="s">
        <v>397</v>
      </c>
      <c r="C135" s="98" t="s">
        <v>148</v>
      </c>
      <c r="D135" s="107" t="s">
        <v>305</v>
      </c>
      <c r="E135" s="106">
        <v>11</v>
      </c>
      <c r="F135" s="48">
        <v>40027</v>
      </c>
      <c r="G135" s="53">
        <f t="shared" si="3"/>
        <v>440297</v>
      </c>
      <c r="H135" s="38"/>
      <c r="I135" s="60"/>
      <c r="J135" s="49">
        <v>40027</v>
      </c>
      <c r="K135" s="49"/>
      <c r="L135" s="50">
        <v>40000</v>
      </c>
      <c r="M135" s="49"/>
      <c r="N135" s="49"/>
      <c r="O135" s="49"/>
      <c r="P135" s="49"/>
      <c r="Q135" s="49"/>
    </row>
    <row r="136" spans="1:18" ht="25.5" x14ac:dyDescent="0.3">
      <c r="A136" s="24">
        <v>129</v>
      </c>
      <c r="B136" s="97" t="s">
        <v>398</v>
      </c>
      <c r="C136" s="98" t="s">
        <v>399</v>
      </c>
      <c r="D136" s="107" t="s">
        <v>278</v>
      </c>
      <c r="E136" s="106">
        <v>150</v>
      </c>
      <c r="F136" s="48">
        <v>26000</v>
      </c>
      <c r="G136" s="53">
        <f t="shared" si="3"/>
        <v>3900000</v>
      </c>
      <c r="H136" s="38"/>
      <c r="I136" s="60">
        <v>23695</v>
      </c>
      <c r="J136" s="49"/>
      <c r="K136" s="49"/>
      <c r="L136" s="50">
        <v>23500</v>
      </c>
      <c r="M136" s="49"/>
      <c r="N136" s="49"/>
      <c r="O136" s="49"/>
      <c r="P136" s="49"/>
      <c r="Q136" s="49"/>
    </row>
    <row r="137" spans="1:18" x14ac:dyDescent="0.3">
      <c r="A137" s="124" t="s">
        <v>400</v>
      </c>
      <c r="B137" s="125"/>
      <c r="C137" s="125"/>
      <c r="D137" s="125"/>
      <c r="E137" s="124"/>
      <c r="F137" s="124"/>
      <c r="G137" s="69"/>
      <c r="H137" s="21"/>
      <c r="I137" s="20"/>
      <c r="J137" s="19"/>
      <c r="K137" s="19"/>
      <c r="L137" s="19"/>
      <c r="M137" s="19"/>
      <c r="N137" s="19"/>
      <c r="O137" s="19"/>
      <c r="P137" s="19"/>
      <c r="Q137" s="19"/>
    </row>
    <row r="138" spans="1:18" x14ac:dyDescent="0.25">
      <c r="A138" s="24">
        <v>130</v>
      </c>
      <c r="B138" s="97" t="s">
        <v>401</v>
      </c>
      <c r="C138" s="98" t="s">
        <v>110</v>
      </c>
      <c r="D138" s="107" t="s">
        <v>278</v>
      </c>
      <c r="E138" s="106">
        <v>1</v>
      </c>
      <c r="F138" s="48">
        <v>47150</v>
      </c>
      <c r="G138" s="53">
        <f>E138*F138</f>
        <v>47150</v>
      </c>
      <c r="H138" s="37"/>
      <c r="I138" s="41"/>
      <c r="J138" s="40"/>
      <c r="K138" s="40"/>
      <c r="L138" s="40"/>
      <c r="M138" s="40"/>
      <c r="N138" s="40"/>
      <c r="O138" s="40"/>
      <c r="P138" s="50">
        <v>47150</v>
      </c>
      <c r="Q138" s="40"/>
      <c r="R138" s="46"/>
    </row>
    <row r="139" spans="1:18" x14ac:dyDescent="0.25">
      <c r="A139" s="24">
        <v>131</v>
      </c>
      <c r="B139" s="97" t="s">
        <v>402</v>
      </c>
      <c r="C139" s="98" t="s">
        <v>110</v>
      </c>
      <c r="D139" s="107" t="s">
        <v>278</v>
      </c>
      <c r="E139" s="106">
        <v>2</v>
      </c>
      <c r="F139" s="48">
        <v>52325</v>
      </c>
      <c r="G139" s="53">
        <f t="shared" ref="G139:G161" si="4">E139*F139</f>
        <v>104650</v>
      </c>
      <c r="H139" s="37"/>
      <c r="I139" s="41"/>
      <c r="J139" s="40"/>
      <c r="K139" s="40"/>
      <c r="L139" s="40"/>
      <c r="M139" s="40"/>
      <c r="N139" s="40"/>
      <c r="O139" s="40"/>
      <c r="P139" s="50">
        <v>52325</v>
      </c>
      <c r="Q139" s="40"/>
      <c r="R139" s="46"/>
    </row>
    <row r="140" spans="1:18" x14ac:dyDescent="0.25">
      <c r="A140" s="24">
        <v>132</v>
      </c>
      <c r="B140" s="97" t="s">
        <v>403</v>
      </c>
      <c r="C140" s="98" t="s">
        <v>110</v>
      </c>
      <c r="D140" s="107" t="s">
        <v>278</v>
      </c>
      <c r="E140" s="106">
        <v>2</v>
      </c>
      <c r="F140" s="48">
        <v>49450</v>
      </c>
      <c r="G140" s="53">
        <f t="shared" si="4"/>
        <v>98900</v>
      </c>
      <c r="H140" s="37"/>
      <c r="I140" s="41"/>
      <c r="J140" s="40"/>
      <c r="K140" s="40"/>
      <c r="L140" s="40"/>
      <c r="M140" s="40"/>
      <c r="N140" s="40"/>
      <c r="O140" s="40"/>
      <c r="P140" s="50">
        <v>49450</v>
      </c>
      <c r="Q140" s="40"/>
      <c r="R140" s="46"/>
    </row>
    <row r="141" spans="1:18" x14ac:dyDescent="0.25">
      <c r="A141" s="24">
        <v>133</v>
      </c>
      <c r="B141" s="97" t="s">
        <v>404</v>
      </c>
      <c r="C141" s="98" t="s">
        <v>110</v>
      </c>
      <c r="D141" s="107" t="s">
        <v>278</v>
      </c>
      <c r="E141" s="106">
        <v>2</v>
      </c>
      <c r="F141" s="48">
        <v>56350</v>
      </c>
      <c r="G141" s="53">
        <f t="shared" si="4"/>
        <v>112700</v>
      </c>
      <c r="H141" s="37"/>
      <c r="I141" s="41"/>
      <c r="J141" s="40"/>
      <c r="K141" s="40"/>
      <c r="L141" s="40"/>
      <c r="M141" s="40"/>
      <c r="N141" s="40"/>
      <c r="O141" s="40"/>
      <c r="P141" s="50">
        <v>56350</v>
      </c>
      <c r="Q141" s="40"/>
      <c r="R141" s="46"/>
    </row>
    <row r="142" spans="1:18" x14ac:dyDescent="0.25">
      <c r="A142" s="24">
        <v>134</v>
      </c>
      <c r="B142" s="97" t="s">
        <v>405</v>
      </c>
      <c r="C142" s="98" t="s">
        <v>110</v>
      </c>
      <c r="D142" s="107" t="s">
        <v>278</v>
      </c>
      <c r="E142" s="106">
        <v>28</v>
      </c>
      <c r="F142" s="48">
        <v>51750</v>
      </c>
      <c r="G142" s="53">
        <f t="shared" si="4"/>
        <v>1449000</v>
      </c>
      <c r="H142" s="37"/>
      <c r="I142" s="41"/>
      <c r="J142" s="40"/>
      <c r="K142" s="40"/>
      <c r="L142" s="40"/>
      <c r="M142" s="40"/>
      <c r="N142" s="40"/>
      <c r="O142" s="40"/>
      <c r="P142" s="50">
        <v>51750</v>
      </c>
      <c r="Q142" s="40"/>
      <c r="R142" s="46"/>
    </row>
    <row r="143" spans="1:18" x14ac:dyDescent="0.25">
      <c r="A143" s="24">
        <v>135</v>
      </c>
      <c r="B143" s="97" t="s">
        <v>406</v>
      </c>
      <c r="C143" s="98" t="s">
        <v>110</v>
      </c>
      <c r="D143" s="107" t="s">
        <v>278</v>
      </c>
      <c r="E143" s="106">
        <v>1</v>
      </c>
      <c r="F143" s="48">
        <v>34200</v>
      </c>
      <c r="G143" s="53">
        <f t="shared" si="4"/>
        <v>34200</v>
      </c>
      <c r="H143" s="37"/>
      <c r="I143" s="41"/>
      <c r="J143" s="40"/>
      <c r="K143" s="40"/>
      <c r="L143" s="40"/>
      <c r="M143" s="40"/>
      <c r="N143" s="40"/>
      <c r="O143" s="40"/>
      <c r="P143" s="50">
        <v>34200</v>
      </c>
      <c r="Q143" s="40"/>
      <c r="R143" s="46"/>
    </row>
    <row r="144" spans="1:18" x14ac:dyDescent="0.25">
      <c r="A144" s="24">
        <v>136</v>
      </c>
      <c r="B144" s="97" t="s">
        <v>407</v>
      </c>
      <c r="C144" s="98" t="s">
        <v>110</v>
      </c>
      <c r="D144" s="107" t="s">
        <v>278</v>
      </c>
      <c r="E144" s="106">
        <v>1</v>
      </c>
      <c r="F144" s="48">
        <v>61000</v>
      </c>
      <c r="G144" s="53">
        <f t="shared" si="4"/>
        <v>61000</v>
      </c>
      <c r="H144" s="37"/>
      <c r="I144" s="41"/>
      <c r="J144" s="40"/>
      <c r="K144" s="40"/>
      <c r="L144" s="40"/>
      <c r="M144" s="40"/>
      <c r="N144" s="40"/>
      <c r="O144" s="40"/>
      <c r="P144" s="50">
        <v>61000</v>
      </c>
      <c r="Q144" s="40"/>
      <c r="R144" s="46"/>
    </row>
    <row r="145" spans="1:18" x14ac:dyDescent="0.25">
      <c r="A145" s="24">
        <v>137</v>
      </c>
      <c r="B145" s="97" t="s">
        <v>408</v>
      </c>
      <c r="C145" s="98" t="s">
        <v>110</v>
      </c>
      <c r="D145" s="107" t="s">
        <v>278</v>
      </c>
      <c r="E145" s="106">
        <v>4</v>
      </c>
      <c r="F145" s="48">
        <v>51750</v>
      </c>
      <c r="G145" s="53">
        <f t="shared" si="4"/>
        <v>207000</v>
      </c>
      <c r="H145" s="37"/>
      <c r="I145" s="41"/>
      <c r="J145" s="40"/>
      <c r="K145" s="40"/>
      <c r="L145" s="40"/>
      <c r="M145" s="40"/>
      <c r="N145" s="40"/>
      <c r="O145" s="40"/>
      <c r="P145" s="50">
        <v>51750</v>
      </c>
      <c r="Q145" s="40"/>
      <c r="R145" s="46"/>
    </row>
    <row r="146" spans="1:18" x14ac:dyDescent="0.25">
      <c r="A146" s="24">
        <v>138</v>
      </c>
      <c r="B146" s="97" t="s">
        <v>409</v>
      </c>
      <c r="C146" s="98" t="s">
        <v>110</v>
      </c>
      <c r="D146" s="107" t="s">
        <v>278</v>
      </c>
      <c r="E146" s="106">
        <v>4</v>
      </c>
      <c r="F146" s="48">
        <v>51750</v>
      </c>
      <c r="G146" s="53">
        <f t="shared" si="4"/>
        <v>207000</v>
      </c>
      <c r="H146" s="37"/>
      <c r="I146" s="41"/>
      <c r="J146" s="40"/>
      <c r="K146" s="40"/>
      <c r="L146" s="40"/>
      <c r="M146" s="40"/>
      <c r="N146" s="40"/>
      <c r="O146" s="40"/>
      <c r="P146" s="50">
        <v>51750</v>
      </c>
      <c r="Q146" s="40"/>
      <c r="R146" s="46"/>
    </row>
    <row r="147" spans="1:18" x14ac:dyDescent="0.25">
      <c r="A147" s="24">
        <v>139</v>
      </c>
      <c r="B147" s="97" t="s">
        <v>410</v>
      </c>
      <c r="C147" s="98" t="s">
        <v>110</v>
      </c>
      <c r="D147" s="107" t="s">
        <v>278</v>
      </c>
      <c r="E147" s="106">
        <v>2</v>
      </c>
      <c r="F147" s="48">
        <v>36225</v>
      </c>
      <c r="G147" s="53">
        <f t="shared" si="4"/>
        <v>72450</v>
      </c>
      <c r="H147" s="37"/>
      <c r="I147" s="41"/>
      <c r="J147" s="40"/>
      <c r="K147" s="40"/>
      <c r="L147" s="40"/>
      <c r="M147" s="40"/>
      <c r="N147" s="40"/>
      <c r="O147" s="40"/>
      <c r="P147" s="50">
        <v>36225</v>
      </c>
      <c r="Q147" s="40"/>
      <c r="R147" s="46"/>
    </row>
    <row r="148" spans="1:18" x14ac:dyDescent="0.25">
      <c r="A148" s="24">
        <v>140</v>
      </c>
      <c r="B148" s="97" t="s">
        <v>411</v>
      </c>
      <c r="C148" s="98" t="s">
        <v>110</v>
      </c>
      <c r="D148" s="107" t="s">
        <v>278</v>
      </c>
      <c r="E148" s="106">
        <v>8</v>
      </c>
      <c r="F148" s="48">
        <v>51750</v>
      </c>
      <c r="G148" s="53">
        <f t="shared" si="4"/>
        <v>414000</v>
      </c>
      <c r="H148" s="37"/>
      <c r="I148" s="41"/>
      <c r="J148" s="40"/>
      <c r="K148" s="40"/>
      <c r="L148" s="40"/>
      <c r="M148" s="40"/>
      <c r="N148" s="40"/>
      <c r="O148" s="40"/>
      <c r="P148" s="50">
        <v>51750</v>
      </c>
      <c r="Q148" s="40"/>
      <c r="R148" s="46"/>
    </row>
    <row r="149" spans="1:18" x14ac:dyDescent="0.25">
      <c r="A149" s="24">
        <v>141</v>
      </c>
      <c r="B149" s="97" t="s">
        <v>121</v>
      </c>
      <c r="C149" s="98" t="s">
        <v>110</v>
      </c>
      <c r="D149" s="107" t="s">
        <v>278</v>
      </c>
      <c r="E149" s="106">
        <v>4</v>
      </c>
      <c r="F149" s="48">
        <v>50300</v>
      </c>
      <c r="G149" s="53">
        <f t="shared" si="4"/>
        <v>201200</v>
      </c>
      <c r="H149" s="37"/>
      <c r="I149" s="41"/>
      <c r="J149" s="40"/>
      <c r="K149" s="40"/>
      <c r="L149" s="40"/>
      <c r="M149" s="40"/>
      <c r="N149" s="40"/>
      <c r="O149" s="40"/>
      <c r="P149" s="50">
        <v>50300</v>
      </c>
      <c r="Q149" s="40"/>
      <c r="R149" s="46"/>
    </row>
    <row r="150" spans="1:18" x14ac:dyDescent="0.25">
      <c r="A150" s="24">
        <v>142</v>
      </c>
      <c r="B150" s="97" t="s">
        <v>412</v>
      </c>
      <c r="C150" s="98" t="s">
        <v>123</v>
      </c>
      <c r="D150" s="107" t="s">
        <v>278</v>
      </c>
      <c r="E150" s="106">
        <v>1</v>
      </c>
      <c r="F150" s="48">
        <v>53700</v>
      </c>
      <c r="G150" s="53">
        <f t="shared" si="4"/>
        <v>53700</v>
      </c>
      <c r="H150" s="37"/>
      <c r="I150" s="41"/>
      <c r="J150" s="40"/>
      <c r="K150" s="40"/>
      <c r="L150" s="40"/>
      <c r="M150" s="40"/>
      <c r="N150" s="40"/>
      <c r="O150" s="40"/>
      <c r="P150" s="49"/>
      <c r="Q150" s="40"/>
      <c r="R150" s="46"/>
    </row>
    <row r="151" spans="1:18" x14ac:dyDescent="0.25">
      <c r="A151" s="24">
        <v>143</v>
      </c>
      <c r="B151" s="97" t="s">
        <v>413</v>
      </c>
      <c r="C151" s="98" t="s">
        <v>123</v>
      </c>
      <c r="D151" s="107" t="s">
        <v>278</v>
      </c>
      <c r="E151" s="106">
        <v>1</v>
      </c>
      <c r="F151" s="48">
        <v>18000</v>
      </c>
      <c r="G151" s="53">
        <f t="shared" si="4"/>
        <v>18000</v>
      </c>
      <c r="H151" s="37"/>
      <c r="I151" s="41"/>
      <c r="J151" s="40"/>
      <c r="K151" s="40"/>
      <c r="L151" s="40"/>
      <c r="M151" s="40"/>
      <c r="N151" s="40"/>
      <c r="O151" s="40"/>
      <c r="P151" s="50">
        <v>18000</v>
      </c>
      <c r="Q151" s="40"/>
      <c r="R151" s="46"/>
    </row>
    <row r="152" spans="1:18" x14ac:dyDescent="0.25">
      <c r="A152" s="24">
        <v>144</v>
      </c>
      <c r="B152" s="97" t="s">
        <v>414</v>
      </c>
      <c r="C152" s="98" t="s">
        <v>123</v>
      </c>
      <c r="D152" s="107" t="s">
        <v>278</v>
      </c>
      <c r="E152" s="106">
        <v>1</v>
      </c>
      <c r="F152" s="48">
        <v>22000</v>
      </c>
      <c r="G152" s="53">
        <f t="shared" si="4"/>
        <v>22000</v>
      </c>
      <c r="H152" s="37"/>
      <c r="I152" s="41"/>
      <c r="J152" s="40"/>
      <c r="K152" s="40"/>
      <c r="L152" s="40"/>
      <c r="M152" s="40"/>
      <c r="N152" s="40"/>
      <c r="O152" s="40"/>
      <c r="P152" s="50">
        <v>22000</v>
      </c>
      <c r="Q152" s="40"/>
      <c r="R152" s="46"/>
    </row>
    <row r="153" spans="1:18" x14ac:dyDescent="0.25">
      <c r="A153" s="24">
        <v>145</v>
      </c>
      <c r="B153" s="97" t="s">
        <v>415</v>
      </c>
      <c r="C153" s="98" t="s">
        <v>123</v>
      </c>
      <c r="D153" s="107" t="s">
        <v>278</v>
      </c>
      <c r="E153" s="106">
        <v>1</v>
      </c>
      <c r="F153" s="48">
        <v>15000</v>
      </c>
      <c r="G153" s="53">
        <f t="shared" si="4"/>
        <v>15000</v>
      </c>
      <c r="H153" s="37"/>
      <c r="I153" s="41"/>
      <c r="J153" s="40"/>
      <c r="K153" s="40"/>
      <c r="L153" s="40"/>
      <c r="M153" s="40"/>
      <c r="N153" s="40"/>
      <c r="O153" s="40"/>
      <c r="P153" s="50">
        <v>15000</v>
      </c>
      <c r="Q153" s="40"/>
      <c r="R153" s="46"/>
    </row>
    <row r="154" spans="1:18" x14ac:dyDescent="0.25">
      <c r="A154" s="24">
        <v>146</v>
      </c>
      <c r="B154" s="97" t="s">
        <v>416</v>
      </c>
      <c r="C154" s="98" t="s">
        <v>123</v>
      </c>
      <c r="D154" s="107" t="s">
        <v>278</v>
      </c>
      <c r="E154" s="106">
        <v>1</v>
      </c>
      <c r="F154" s="48">
        <v>13000</v>
      </c>
      <c r="G154" s="53">
        <f t="shared" si="4"/>
        <v>13000</v>
      </c>
      <c r="H154" s="37"/>
      <c r="I154" s="41"/>
      <c r="J154" s="40"/>
      <c r="K154" s="40"/>
      <c r="L154" s="40"/>
      <c r="M154" s="40"/>
      <c r="N154" s="40"/>
      <c r="O154" s="40"/>
      <c r="P154" s="50">
        <v>13000</v>
      </c>
      <c r="Q154" s="40"/>
      <c r="R154" s="46"/>
    </row>
    <row r="155" spans="1:18" x14ac:dyDescent="0.25">
      <c r="A155" s="24">
        <v>147</v>
      </c>
      <c r="B155" s="97" t="s">
        <v>417</v>
      </c>
      <c r="C155" s="98" t="s">
        <v>123</v>
      </c>
      <c r="D155" s="107" t="s">
        <v>278</v>
      </c>
      <c r="E155" s="106">
        <v>1</v>
      </c>
      <c r="F155" s="48">
        <v>57500</v>
      </c>
      <c r="G155" s="53">
        <f t="shared" si="4"/>
        <v>57500</v>
      </c>
      <c r="H155" s="37"/>
      <c r="I155" s="41"/>
      <c r="J155" s="40"/>
      <c r="K155" s="40"/>
      <c r="L155" s="40"/>
      <c r="M155" s="40"/>
      <c r="N155" s="40"/>
      <c r="O155" s="40"/>
      <c r="P155" s="50">
        <v>57500</v>
      </c>
      <c r="Q155" s="40"/>
      <c r="R155" s="46"/>
    </row>
    <row r="156" spans="1:18" x14ac:dyDescent="0.25">
      <c r="A156" s="24">
        <v>148</v>
      </c>
      <c r="B156" s="97" t="s">
        <v>418</v>
      </c>
      <c r="C156" s="98" t="s">
        <v>123</v>
      </c>
      <c r="D156" s="107" t="s">
        <v>278</v>
      </c>
      <c r="E156" s="106">
        <v>1</v>
      </c>
      <c r="F156" s="48">
        <v>18000</v>
      </c>
      <c r="G156" s="53">
        <f t="shared" si="4"/>
        <v>18000</v>
      </c>
      <c r="H156" s="37"/>
      <c r="I156" s="41"/>
      <c r="J156" s="40"/>
      <c r="K156" s="40"/>
      <c r="L156" s="40"/>
      <c r="M156" s="40"/>
      <c r="N156" s="40"/>
      <c r="O156" s="40"/>
      <c r="P156" s="50">
        <v>18000</v>
      </c>
      <c r="Q156" s="40"/>
      <c r="R156" s="46"/>
    </row>
    <row r="157" spans="1:18" x14ac:dyDescent="0.25">
      <c r="A157" s="24">
        <v>149</v>
      </c>
      <c r="B157" s="97" t="s">
        <v>419</v>
      </c>
      <c r="C157" s="98" t="s">
        <v>123</v>
      </c>
      <c r="D157" s="107" t="s">
        <v>278</v>
      </c>
      <c r="E157" s="106">
        <v>1</v>
      </c>
      <c r="F157" s="48">
        <v>24500</v>
      </c>
      <c r="G157" s="53">
        <f t="shared" si="4"/>
        <v>24500</v>
      </c>
      <c r="H157" s="37"/>
      <c r="I157" s="41"/>
      <c r="J157" s="40"/>
      <c r="K157" s="40"/>
      <c r="L157" s="40"/>
      <c r="M157" s="40"/>
      <c r="N157" s="40"/>
      <c r="O157" s="40"/>
      <c r="P157" s="50">
        <v>24500</v>
      </c>
      <c r="Q157" s="40"/>
      <c r="R157" s="46"/>
    </row>
    <row r="158" spans="1:18" x14ac:dyDescent="0.25">
      <c r="A158" s="24">
        <v>150</v>
      </c>
      <c r="B158" s="97" t="s">
        <v>420</v>
      </c>
      <c r="C158" s="98" t="s">
        <v>123</v>
      </c>
      <c r="D158" s="107" t="s">
        <v>278</v>
      </c>
      <c r="E158" s="106">
        <v>1</v>
      </c>
      <c r="F158" s="48">
        <v>2400</v>
      </c>
      <c r="G158" s="53">
        <f t="shared" si="4"/>
        <v>2400</v>
      </c>
      <c r="H158" s="37"/>
      <c r="I158" s="41"/>
      <c r="J158" s="40"/>
      <c r="K158" s="40"/>
      <c r="L158" s="40"/>
      <c r="M158" s="40"/>
      <c r="N158" s="40"/>
      <c r="O158" s="40"/>
      <c r="P158" s="50">
        <v>24500</v>
      </c>
      <c r="Q158" s="40"/>
      <c r="R158" s="46"/>
    </row>
    <row r="159" spans="1:18" x14ac:dyDescent="0.25">
      <c r="A159" s="24">
        <v>151</v>
      </c>
      <c r="B159" s="97" t="s">
        <v>421</v>
      </c>
      <c r="C159" s="98" t="s">
        <v>123</v>
      </c>
      <c r="D159" s="107" t="s">
        <v>278</v>
      </c>
      <c r="E159" s="106">
        <v>1</v>
      </c>
      <c r="F159" s="48">
        <v>13000</v>
      </c>
      <c r="G159" s="53">
        <f t="shared" si="4"/>
        <v>13000</v>
      </c>
      <c r="H159" s="37"/>
      <c r="I159" s="41"/>
      <c r="J159" s="40"/>
      <c r="K159" s="40"/>
      <c r="L159" s="40"/>
      <c r="M159" s="40"/>
      <c r="N159" s="40"/>
      <c r="O159" s="40"/>
      <c r="P159" s="50">
        <v>13000</v>
      </c>
      <c r="Q159" s="40"/>
      <c r="R159" s="46"/>
    </row>
    <row r="160" spans="1:18" x14ac:dyDescent="0.25">
      <c r="A160" s="24">
        <v>152</v>
      </c>
      <c r="B160" s="97" t="s">
        <v>422</v>
      </c>
      <c r="C160" s="98" t="s">
        <v>123</v>
      </c>
      <c r="D160" s="107" t="s">
        <v>278</v>
      </c>
      <c r="E160" s="106">
        <v>1</v>
      </c>
      <c r="F160" s="48">
        <v>56800</v>
      </c>
      <c r="G160" s="53">
        <f t="shared" si="4"/>
        <v>56800</v>
      </c>
      <c r="H160" s="37"/>
      <c r="I160" s="41"/>
      <c r="J160" s="40"/>
      <c r="K160" s="40"/>
      <c r="L160" s="40"/>
      <c r="M160" s="40"/>
      <c r="N160" s="40"/>
      <c r="O160" s="40"/>
      <c r="P160" s="49"/>
      <c r="Q160" s="40"/>
      <c r="R160" s="46"/>
    </row>
    <row r="161" spans="1:18" x14ac:dyDescent="0.25">
      <c r="A161" s="24">
        <v>153</v>
      </c>
      <c r="B161" s="97" t="s">
        <v>423</v>
      </c>
      <c r="C161" s="98" t="s">
        <v>123</v>
      </c>
      <c r="D161" s="107" t="s">
        <v>278</v>
      </c>
      <c r="E161" s="106">
        <v>1</v>
      </c>
      <c r="F161" s="48">
        <v>24500</v>
      </c>
      <c r="G161" s="53">
        <f t="shared" si="4"/>
        <v>24500</v>
      </c>
      <c r="H161" s="37"/>
      <c r="I161" s="41"/>
      <c r="J161" s="40"/>
      <c r="K161" s="40"/>
      <c r="L161" s="40"/>
      <c r="M161" s="40"/>
      <c r="N161" s="40"/>
      <c r="O161" s="40"/>
      <c r="P161" s="50">
        <v>24500</v>
      </c>
      <c r="Q161" s="40"/>
      <c r="R161" s="46"/>
    </row>
    <row r="162" spans="1:18" x14ac:dyDescent="0.25">
      <c r="A162" s="8"/>
      <c r="B162" s="112" t="s">
        <v>424</v>
      </c>
      <c r="C162" s="113"/>
      <c r="D162" s="114"/>
      <c r="E162" s="13"/>
      <c r="F162" s="13"/>
      <c r="G162" s="39">
        <f>SUM(G36:G161)</f>
        <v>63789624</v>
      </c>
      <c r="H162" s="40"/>
      <c r="I162" s="41"/>
      <c r="J162" s="40"/>
      <c r="K162" s="40"/>
      <c r="L162" s="40"/>
      <c r="M162" s="40"/>
      <c r="N162" s="40"/>
      <c r="O162" s="40"/>
      <c r="P162" s="40"/>
      <c r="Q162" s="40"/>
      <c r="R162" s="46"/>
    </row>
    <row r="164" spans="1:18" x14ac:dyDescent="0.3">
      <c r="I164" s="73"/>
      <c r="J164" s="74"/>
      <c r="K164" s="74"/>
      <c r="L164" s="74"/>
    </row>
    <row r="165" spans="1:18" x14ac:dyDescent="0.3">
      <c r="B165" s="17"/>
      <c r="C165" s="115"/>
      <c r="D165" s="115"/>
      <c r="E165" s="115"/>
      <c r="F165" s="115"/>
      <c r="I165" s="77"/>
      <c r="J165" s="78"/>
      <c r="K165" s="75"/>
      <c r="L165" s="74"/>
    </row>
    <row r="166" spans="1:18" x14ac:dyDescent="0.3">
      <c r="B166" s="17"/>
      <c r="C166" s="115"/>
      <c r="D166" s="115"/>
      <c r="E166" s="115"/>
      <c r="F166" s="115"/>
      <c r="I166" s="77"/>
      <c r="J166" s="78"/>
      <c r="K166" s="75"/>
      <c r="L166" s="74"/>
    </row>
    <row r="167" spans="1:18" x14ac:dyDescent="0.3">
      <c r="B167" s="17"/>
      <c r="C167" s="115"/>
      <c r="D167" s="115"/>
      <c r="E167" s="115"/>
      <c r="F167" s="115"/>
      <c r="I167" s="77"/>
      <c r="J167" s="78"/>
      <c r="K167" s="75"/>
      <c r="L167" s="74"/>
    </row>
    <row r="168" spans="1:18" x14ac:dyDescent="0.3">
      <c r="B168" s="17"/>
      <c r="C168" s="115"/>
      <c r="D168" s="115"/>
      <c r="E168" s="115"/>
      <c r="F168" s="115"/>
      <c r="I168" s="77"/>
      <c r="J168" s="78"/>
      <c r="K168" s="75"/>
      <c r="L168" s="74"/>
    </row>
    <row r="169" spans="1:18" x14ac:dyDescent="0.3">
      <c r="B169" s="17"/>
      <c r="C169" s="115"/>
      <c r="D169" s="115"/>
      <c r="E169" s="115"/>
      <c r="F169" s="115"/>
      <c r="I169" s="77"/>
      <c r="J169" s="78"/>
      <c r="K169" s="75"/>
      <c r="L169" s="74"/>
    </row>
    <row r="170" spans="1:18" x14ac:dyDescent="0.3">
      <c r="B170" s="17"/>
      <c r="C170" s="115"/>
      <c r="D170" s="115"/>
      <c r="E170" s="115"/>
      <c r="F170" s="115"/>
      <c r="I170" s="77"/>
      <c r="J170" s="78"/>
      <c r="K170" s="75"/>
      <c r="L170" s="74"/>
    </row>
    <row r="171" spans="1:18" x14ac:dyDescent="0.3">
      <c r="B171" s="17"/>
      <c r="C171" s="115"/>
      <c r="D171" s="115"/>
      <c r="E171" s="115"/>
      <c r="F171" s="115"/>
      <c r="I171" s="77"/>
      <c r="J171" s="78"/>
      <c r="K171" s="75"/>
      <c r="L171" s="74"/>
    </row>
    <row r="172" spans="1:18" x14ac:dyDescent="0.3">
      <c r="I172" s="77"/>
      <c r="J172" s="78"/>
      <c r="K172" s="75"/>
      <c r="L172" s="74"/>
    </row>
    <row r="173" spans="1:18" x14ac:dyDescent="0.3">
      <c r="I173" s="77"/>
      <c r="J173" s="78"/>
      <c r="K173" s="75"/>
      <c r="L173" s="74"/>
    </row>
    <row r="174" spans="1:18" x14ac:dyDescent="0.3">
      <c r="I174" s="77"/>
      <c r="J174" s="78"/>
      <c r="K174" s="75"/>
      <c r="L174" s="74"/>
    </row>
    <row r="175" spans="1:18" x14ac:dyDescent="0.3">
      <c r="I175" s="77"/>
      <c r="J175" s="78"/>
      <c r="K175" s="75"/>
      <c r="L175" s="74"/>
    </row>
    <row r="176" spans="1:18" x14ac:dyDescent="0.3">
      <c r="I176" s="77"/>
      <c r="J176" s="78"/>
      <c r="K176" s="75"/>
      <c r="L176" s="74"/>
    </row>
    <row r="177" spans="6:12" x14ac:dyDescent="0.3">
      <c r="I177" s="77"/>
      <c r="J177" s="78"/>
      <c r="K177" s="75"/>
      <c r="L177" s="74"/>
    </row>
    <row r="178" spans="6:12" x14ac:dyDescent="0.3">
      <c r="I178" s="77"/>
      <c r="J178" s="78"/>
      <c r="K178" s="75"/>
      <c r="L178" s="74"/>
    </row>
    <row r="179" spans="6:12" x14ac:dyDescent="0.3">
      <c r="I179" s="77"/>
      <c r="J179" s="78"/>
      <c r="K179" s="75"/>
      <c r="L179" s="74"/>
    </row>
    <row r="180" spans="6:12" x14ac:dyDescent="0.3">
      <c r="I180" s="77"/>
      <c r="J180" s="78"/>
      <c r="K180" s="75"/>
      <c r="L180" s="74"/>
    </row>
    <row r="181" spans="6:12" x14ac:dyDescent="0.3">
      <c r="I181" s="77"/>
      <c r="J181" s="78"/>
      <c r="K181" s="75"/>
      <c r="L181" s="74"/>
    </row>
    <row r="182" spans="6:12" x14ac:dyDescent="0.3">
      <c r="I182" s="77"/>
      <c r="J182" s="78"/>
      <c r="K182" s="75"/>
      <c r="L182" s="74"/>
    </row>
    <row r="183" spans="6:12" x14ac:dyDescent="0.3">
      <c r="F183" s="80"/>
      <c r="G183" s="81"/>
      <c r="H183" s="74"/>
      <c r="I183" s="77"/>
      <c r="J183" s="78"/>
      <c r="K183" s="75"/>
      <c r="L183" s="74"/>
    </row>
    <row r="184" spans="6:12" x14ac:dyDescent="0.3">
      <c r="F184" s="80"/>
      <c r="G184" s="82"/>
      <c r="H184" s="83"/>
      <c r="I184" s="77"/>
      <c r="J184" s="78"/>
      <c r="K184" s="75"/>
      <c r="L184" s="74"/>
    </row>
    <row r="185" spans="6:12" x14ac:dyDescent="0.3">
      <c r="F185" s="80"/>
      <c r="G185" s="82"/>
      <c r="H185" s="83"/>
      <c r="I185" s="77"/>
      <c r="J185" s="78"/>
      <c r="K185" s="75"/>
      <c r="L185" s="74"/>
    </row>
    <row r="186" spans="6:12" x14ac:dyDescent="0.3">
      <c r="F186" s="80"/>
      <c r="G186" s="82"/>
      <c r="H186" s="82"/>
      <c r="I186" s="77"/>
      <c r="J186" s="78"/>
      <c r="K186" s="75"/>
      <c r="L186" s="74"/>
    </row>
    <row r="187" spans="6:12" x14ac:dyDescent="0.3">
      <c r="F187" s="80"/>
      <c r="G187" s="82"/>
      <c r="H187" s="83"/>
      <c r="I187" s="77"/>
      <c r="J187" s="78"/>
      <c r="K187" s="75"/>
      <c r="L187" s="74"/>
    </row>
    <row r="188" spans="6:12" x14ac:dyDescent="0.3">
      <c r="F188" s="80"/>
      <c r="G188" s="82"/>
      <c r="H188" s="83"/>
      <c r="I188" s="77"/>
      <c r="J188" s="78"/>
      <c r="K188" s="75"/>
      <c r="L188" s="74"/>
    </row>
    <row r="189" spans="6:12" x14ac:dyDescent="0.3">
      <c r="F189" s="80"/>
      <c r="G189" s="82"/>
      <c r="H189" s="83"/>
      <c r="I189" s="77"/>
      <c r="J189" s="78"/>
      <c r="K189" s="75"/>
      <c r="L189" s="74"/>
    </row>
    <row r="190" spans="6:12" x14ac:dyDescent="0.3">
      <c r="F190" s="80"/>
      <c r="G190" s="82"/>
      <c r="H190" s="83"/>
      <c r="I190" s="77"/>
      <c r="J190" s="78"/>
      <c r="K190" s="75"/>
      <c r="L190" s="74"/>
    </row>
    <row r="191" spans="6:12" x14ac:dyDescent="0.3">
      <c r="F191" s="80"/>
      <c r="G191" s="81"/>
      <c r="H191" s="74"/>
      <c r="I191" s="77"/>
      <c r="J191" s="78"/>
      <c r="K191" s="75"/>
      <c r="L191" s="74"/>
    </row>
    <row r="192" spans="6:12" x14ac:dyDescent="0.3">
      <c r="F192" s="80"/>
      <c r="G192" s="81"/>
      <c r="H192" s="74"/>
      <c r="I192" s="77"/>
      <c r="J192" s="78"/>
      <c r="K192" s="75"/>
      <c r="L192" s="74"/>
    </row>
    <row r="193" spans="6:12" x14ac:dyDescent="0.3">
      <c r="F193" s="80"/>
      <c r="G193" s="81"/>
      <c r="H193" s="74"/>
      <c r="I193" s="77"/>
      <c r="J193" s="78"/>
      <c r="K193" s="75"/>
      <c r="L193" s="74"/>
    </row>
    <row r="194" spans="6:12" x14ac:dyDescent="0.3">
      <c r="I194" s="77"/>
      <c r="J194" s="78"/>
      <c r="K194" s="75"/>
      <c r="L194" s="74"/>
    </row>
    <row r="195" spans="6:12" x14ac:dyDescent="0.3">
      <c r="I195" s="77"/>
      <c r="J195" s="78"/>
      <c r="K195" s="75"/>
      <c r="L195" s="74"/>
    </row>
    <row r="196" spans="6:12" x14ac:dyDescent="0.3">
      <c r="I196" s="77"/>
      <c r="J196" s="78"/>
      <c r="K196" s="75"/>
      <c r="L196" s="74"/>
    </row>
    <row r="197" spans="6:12" x14ac:dyDescent="0.3">
      <c r="I197" s="77"/>
      <c r="J197" s="78"/>
      <c r="K197" s="75"/>
      <c r="L197" s="74"/>
    </row>
    <row r="198" spans="6:12" x14ac:dyDescent="0.3">
      <c r="I198" s="77"/>
      <c r="J198" s="78"/>
      <c r="K198" s="75"/>
      <c r="L198" s="74"/>
    </row>
    <row r="199" spans="6:12" x14ac:dyDescent="0.3">
      <c r="I199" s="77"/>
      <c r="J199" s="78"/>
      <c r="K199" s="75"/>
      <c r="L199" s="74"/>
    </row>
    <row r="200" spans="6:12" x14ac:dyDescent="0.3">
      <c r="I200" s="77"/>
      <c r="J200" s="78"/>
      <c r="K200" s="75"/>
      <c r="L200" s="74"/>
    </row>
    <row r="201" spans="6:12" x14ac:dyDescent="0.3">
      <c r="I201" s="77"/>
      <c r="J201" s="78"/>
      <c r="K201" s="75"/>
      <c r="L201" s="74"/>
    </row>
    <row r="202" spans="6:12" x14ac:dyDescent="0.3">
      <c r="I202" s="77"/>
      <c r="J202" s="78"/>
      <c r="K202" s="75"/>
      <c r="L202" s="74"/>
    </row>
    <row r="203" spans="6:12" x14ac:dyDescent="0.3">
      <c r="I203" s="77"/>
      <c r="J203" s="78"/>
      <c r="K203" s="75"/>
      <c r="L203" s="74"/>
    </row>
    <row r="204" spans="6:12" x14ac:dyDescent="0.3">
      <c r="I204" s="77"/>
      <c r="J204" s="78"/>
      <c r="K204" s="75"/>
      <c r="L204" s="74"/>
    </row>
    <row r="205" spans="6:12" x14ac:dyDescent="0.3">
      <c r="I205" s="77"/>
      <c r="J205" s="78"/>
      <c r="K205" s="75"/>
      <c r="L205" s="74"/>
    </row>
    <row r="206" spans="6:12" x14ac:dyDescent="0.3">
      <c r="I206" s="77"/>
      <c r="J206" s="78"/>
      <c r="K206" s="75"/>
      <c r="L206" s="74"/>
    </row>
    <row r="207" spans="6:12" x14ac:dyDescent="0.3">
      <c r="I207" s="77"/>
      <c r="J207" s="78"/>
      <c r="K207" s="75"/>
      <c r="L207" s="74"/>
    </row>
    <row r="208" spans="6:12" x14ac:dyDescent="0.3">
      <c r="I208" s="77"/>
      <c r="J208" s="78"/>
      <c r="K208" s="75"/>
      <c r="L208" s="74"/>
    </row>
    <row r="209" spans="9:12" x14ac:dyDescent="0.3">
      <c r="I209" s="77"/>
      <c r="J209" s="78"/>
      <c r="K209" s="75"/>
      <c r="L209" s="74"/>
    </row>
    <row r="210" spans="9:12" x14ac:dyDescent="0.3">
      <c r="I210" s="77"/>
      <c r="J210" s="78"/>
      <c r="K210" s="75"/>
      <c r="L210" s="74"/>
    </row>
    <row r="211" spans="9:12" x14ac:dyDescent="0.3">
      <c r="I211" s="77"/>
      <c r="J211" s="78"/>
      <c r="K211" s="75"/>
      <c r="L211" s="74"/>
    </row>
    <row r="212" spans="9:12" x14ac:dyDescent="0.3">
      <c r="I212" s="77"/>
      <c r="J212" s="78"/>
      <c r="K212" s="75"/>
      <c r="L212" s="74"/>
    </row>
    <row r="213" spans="9:12" x14ac:dyDescent="0.3">
      <c r="I213" s="77"/>
      <c r="J213" s="78"/>
      <c r="K213" s="75"/>
      <c r="L213" s="74"/>
    </row>
    <row r="214" spans="9:12" x14ac:dyDescent="0.3">
      <c r="I214" s="77"/>
      <c r="J214" s="78"/>
      <c r="K214" s="75"/>
      <c r="L214" s="74"/>
    </row>
    <row r="215" spans="9:12" x14ac:dyDescent="0.3">
      <c r="I215" s="77"/>
      <c r="J215" s="78"/>
      <c r="K215" s="75"/>
      <c r="L215" s="74"/>
    </row>
    <row r="216" spans="9:12" x14ac:dyDescent="0.3">
      <c r="I216" s="77"/>
      <c r="J216" s="78"/>
      <c r="K216" s="75"/>
      <c r="L216" s="74"/>
    </row>
    <row r="217" spans="9:12" x14ac:dyDescent="0.3">
      <c r="I217" s="77"/>
      <c r="J217" s="78"/>
      <c r="K217" s="75"/>
      <c r="L217" s="74"/>
    </row>
    <row r="218" spans="9:12" x14ac:dyDescent="0.3">
      <c r="I218" s="73"/>
      <c r="J218" s="74"/>
      <c r="K218" s="75"/>
      <c r="L218" s="74"/>
    </row>
  </sheetData>
  <mergeCells count="12">
    <mergeCell ref="C171:F171"/>
    <mergeCell ref="A1:G1"/>
    <mergeCell ref="A32:B32"/>
    <mergeCell ref="A35:F35"/>
    <mergeCell ref="A129:G129"/>
    <mergeCell ref="A137:F137"/>
    <mergeCell ref="C165:F165"/>
    <mergeCell ref="C166:F166"/>
    <mergeCell ref="C167:F167"/>
    <mergeCell ref="C168:F168"/>
    <mergeCell ref="C169:F169"/>
    <mergeCell ref="C170:F170"/>
  </mergeCells>
  <pageMargins left="0.19685039370078741" right="0.19685039370078741" top="0.19685039370078741" bottom="0.19685039370078741" header="0.31496062992125984" footer="0.31496062992125984"/>
  <pageSetup paperSize="9" scale="9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18"/>
  <sheetViews>
    <sheetView tabSelected="1" topLeftCell="A76" zoomScale="85" zoomScaleNormal="85" workbookViewId="0">
      <selection activeCell="C81" sqref="C81"/>
    </sheetView>
  </sheetViews>
  <sheetFormatPr defaultRowHeight="20.25" x14ac:dyDescent="0.3"/>
  <cols>
    <col min="1" max="1" width="9.140625" style="6"/>
    <col min="2" max="2" width="70.140625" style="14" customWidth="1"/>
    <col min="3" max="3" width="17.85546875" style="10" customWidth="1"/>
    <col min="4" max="4" width="10.140625" style="3" customWidth="1"/>
    <col min="5" max="6" width="16.140625" style="3" customWidth="1"/>
    <col min="7" max="7" width="16.85546875" style="7" customWidth="1"/>
    <col min="8" max="8" width="13.5703125" style="6" customWidth="1"/>
    <col min="9" max="9" width="19.42578125" style="31" customWidth="1"/>
    <col min="10" max="10" width="18.28515625" style="6" customWidth="1"/>
    <col min="11" max="11" width="14.85546875" style="6" customWidth="1"/>
    <col min="12" max="12" width="15.5703125" style="6" customWidth="1"/>
    <col min="13" max="13" width="16.5703125" style="6" customWidth="1"/>
    <col min="14" max="14" width="13" style="6" customWidth="1"/>
    <col min="15" max="15" width="17.5703125" style="6" customWidth="1"/>
    <col min="16" max="17" width="15.7109375" style="6" customWidth="1"/>
    <col min="18" max="18" width="15.85546875" style="45" customWidth="1"/>
    <col min="19" max="16384" width="9.140625" style="6"/>
  </cols>
  <sheetData>
    <row r="1" spans="1:18" s="18" customFormat="1" ht="27" customHeight="1" x14ac:dyDescent="0.25">
      <c r="A1" s="126" t="s">
        <v>162</v>
      </c>
      <c r="B1" s="126"/>
      <c r="C1" s="126"/>
      <c r="D1" s="126"/>
      <c r="E1" s="126"/>
      <c r="F1" s="126"/>
      <c r="G1" s="126"/>
      <c r="I1" s="27"/>
      <c r="R1" s="42"/>
    </row>
    <row r="2" spans="1:18" s="23" customFormat="1" ht="25.5" x14ac:dyDescent="0.25">
      <c r="A2" s="32" t="s">
        <v>157</v>
      </c>
      <c r="B2" s="32" t="s">
        <v>0</v>
      </c>
      <c r="C2" s="32" t="s">
        <v>1</v>
      </c>
      <c r="D2" s="32" t="s">
        <v>2</v>
      </c>
      <c r="E2" s="32" t="s">
        <v>248</v>
      </c>
      <c r="F2" s="32" t="s">
        <v>149</v>
      </c>
      <c r="G2" s="32" t="s">
        <v>158</v>
      </c>
      <c r="H2" s="32" t="s">
        <v>150</v>
      </c>
      <c r="I2" s="32" t="s">
        <v>159</v>
      </c>
      <c r="J2" s="32" t="s">
        <v>151</v>
      </c>
      <c r="K2" s="32" t="s">
        <v>160</v>
      </c>
      <c r="L2" s="32" t="s">
        <v>153</v>
      </c>
      <c r="M2" s="32" t="s">
        <v>154</v>
      </c>
      <c r="N2" s="33" t="s">
        <v>156</v>
      </c>
      <c r="O2" s="32" t="s">
        <v>152</v>
      </c>
      <c r="P2" s="32" t="s">
        <v>155</v>
      </c>
      <c r="Q2" s="32" t="s">
        <v>161</v>
      </c>
      <c r="R2" s="43"/>
    </row>
    <row r="3" spans="1:18" ht="16.5" customHeight="1" x14ac:dyDescent="0.3">
      <c r="A3" s="24">
        <v>1</v>
      </c>
      <c r="B3" s="25" t="s">
        <v>163</v>
      </c>
      <c r="C3" s="24" t="s">
        <v>242</v>
      </c>
      <c r="D3" s="24">
        <v>1</v>
      </c>
      <c r="E3" s="26">
        <v>611618</v>
      </c>
      <c r="F3" s="34">
        <f>D3*E3</f>
        <v>611618</v>
      </c>
      <c r="G3" s="38"/>
      <c r="H3" s="49"/>
      <c r="I3" s="38"/>
      <c r="J3" s="49"/>
      <c r="K3" s="49"/>
      <c r="L3" s="49"/>
      <c r="M3" s="50">
        <v>611033</v>
      </c>
      <c r="N3" s="51"/>
      <c r="O3" s="49">
        <v>611618</v>
      </c>
      <c r="P3" s="28"/>
      <c r="Q3" s="28"/>
      <c r="R3" s="44"/>
    </row>
    <row r="4" spans="1:18" ht="16.5" customHeight="1" x14ac:dyDescent="0.3">
      <c r="A4" s="24">
        <v>2</v>
      </c>
      <c r="B4" s="25" t="s">
        <v>164</v>
      </c>
      <c r="C4" s="24" t="s">
        <v>75</v>
      </c>
      <c r="D4" s="24">
        <v>1</v>
      </c>
      <c r="E4" s="26">
        <v>775908</v>
      </c>
      <c r="F4" s="34">
        <f t="shared" ref="F4:F31" si="0">D4*E4</f>
        <v>775908</v>
      </c>
      <c r="G4" s="38"/>
      <c r="H4" s="49"/>
      <c r="I4" s="38"/>
      <c r="J4" s="49"/>
      <c r="K4" s="49"/>
      <c r="L4" s="49"/>
      <c r="M4" s="50">
        <v>775323</v>
      </c>
      <c r="N4" s="51"/>
      <c r="O4" s="49">
        <v>775908</v>
      </c>
      <c r="P4" s="28"/>
      <c r="Q4" s="28"/>
      <c r="R4" s="44"/>
    </row>
    <row r="5" spans="1:18" ht="16.5" customHeight="1" x14ac:dyDescent="0.3">
      <c r="A5" s="24">
        <v>3</v>
      </c>
      <c r="B5" s="25" t="s">
        <v>3</v>
      </c>
      <c r="C5" s="24" t="s">
        <v>75</v>
      </c>
      <c r="D5" s="24">
        <v>1</v>
      </c>
      <c r="E5" s="26">
        <v>775908</v>
      </c>
      <c r="F5" s="34">
        <f t="shared" si="0"/>
        <v>775908</v>
      </c>
      <c r="G5" s="38"/>
      <c r="H5" s="49"/>
      <c r="I5" s="38"/>
      <c r="J5" s="49"/>
      <c r="K5" s="49"/>
      <c r="L5" s="49"/>
      <c r="M5" s="50">
        <v>775323</v>
      </c>
      <c r="N5" s="51"/>
      <c r="O5" s="49">
        <v>775908</v>
      </c>
      <c r="P5" s="28"/>
      <c r="Q5" s="28"/>
      <c r="R5" s="44"/>
    </row>
    <row r="6" spans="1:18" ht="16.5" customHeight="1" x14ac:dyDescent="0.3">
      <c r="A6" s="24">
        <v>4</v>
      </c>
      <c r="B6" s="25" t="s">
        <v>165</v>
      </c>
      <c r="C6" s="24" t="s">
        <v>242</v>
      </c>
      <c r="D6" s="24">
        <v>1</v>
      </c>
      <c r="E6" s="26">
        <v>611618</v>
      </c>
      <c r="F6" s="34">
        <f t="shared" si="0"/>
        <v>611618</v>
      </c>
      <c r="G6" s="38"/>
      <c r="H6" s="49"/>
      <c r="I6" s="38"/>
      <c r="J6" s="49"/>
      <c r="K6" s="49"/>
      <c r="L6" s="49"/>
      <c r="M6" s="50">
        <v>611033</v>
      </c>
      <c r="N6" s="51"/>
      <c r="O6" s="49">
        <v>611618</v>
      </c>
      <c r="P6" s="28"/>
      <c r="Q6" s="28"/>
      <c r="R6" s="44"/>
    </row>
    <row r="7" spans="1:18" ht="16.5" customHeight="1" x14ac:dyDescent="0.3">
      <c r="A7" s="24">
        <v>5</v>
      </c>
      <c r="B7" s="25" t="s">
        <v>4</v>
      </c>
      <c r="C7" s="24" t="s">
        <v>242</v>
      </c>
      <c r="D7" s="24">
        <v>1</v>
      </c>
      <c r="E7" s="26">
        <v>371844</v>
      </c>
      <c r="F7" s="34">
        <f t="shared" si="0"/>
        <v>371844</v>
      </c>
      <c r="G7" s="38"/>
      <c r="H7" s="49"/>
      <c r="I7" s="38"/>
      <c r="J7" s="49"/>
      <c r="K7" s="49"/>
      <c r="L7" s="49"/>
      <c r="M7" s="50">
        <v>371259</v>
      </c>
      <c r="N7" s="51"/>
      <c r="O7" s="49">
        <v>371844</v>
      </c>
      <c r="P7" s="28"/>
      <c r="Q7" s="28"/>
      <c r="R7" s="44"/>
    </row>
    <row r="8" spans="1:18" ht="16.5" customHeight="1" x14ac:dyDescent="0.3">
      <c r="A8" s="24">
        <v>6</v>
      </c>
      <c r="B8" s="25" t="s">
        <v>166</v>
      </c>
      <c r="C8" s="24" t="s">
        <v>75</v>
      </c>
      <c r="D8" s="24">
        <v>1</v>
      </c>
      <c r="E8" s="26">
        <v>1301685</v>
      </c>
      <c r="F8" s="34">
        <f t="shared" si="0"/>
        <v>1301685</v>
      </c>
      <c r="G8" s="52">
        <v>1300025</v>
      </c>
      <c r="H8" s="49"/>
      <c r="I8" s="38"/>
      <c r="J8" s="49"/>
      <c r="K8" s="49"/>
      <c r="L8" s="49"/>
      <c r="M8" s="49">
        <v>1301100</v>
      </c>
      <c r="N8" s="51"/>
      <c r="O8" s="49">
        <v>1301685</v>
      </c>
      <c r="P8" s="28"/>
      <c r="Q8" s="28"/>
      <c r="R8" s="44"/>
    </row>
    <row r="9" spans="1:18" ht="16.5" customHeight="1" x14ac:dyDescent="0.3">
      <c r="A9" s="24">
        <v>7</v>
      </c>
      <c r="B9" s="25" t="s">
        <v>167</v>
      </c>
      <c r="C9" s="24" t="s">
        <v>75</v>
      </c>
      <c r="D9" s="24">
        <v>1</v>
      </c>
      <c r="E9" s="26">
        <v>1301685</v>
      </c>
      <c r="F9" s="34">
        <f t="shared" si="0"/>
        <v>1301685</v>
      </c>
      <c r="G9" s="52">
        <v>1300025</v>
      </c>
      <c r="H9" s="49"/>
      <c r="I9" s="38"/>
      <c r="J9" s="49"/>
      <c r="K9" s="49"/>
      <c r="L9" s="49"/>
      <c r="M9" s="49">
        <v>1301100</v>
      </c>
      <c r="N9" s="51"/>
      <c r="O9" s="49">
        <v>1301685</v>
      </c>
      <c r="P9" s="28"/>
      <c r="Q9" s="28"/>
      <c r="R9" s="44"/>
    </row>
    <row r="10" spans="1:18" ht="16.5" customHeight="1" x14ac:dyDescent="0.3">
      <c r="A10" s="24">
        <v>8</v>
      </c>
      <c r="B10" s="25" t="s">
        <v>168</v>
      </c>
      <c r="C10" s="24" t="s">
        <v>242</v>
      </c>
      <c r="D10" s="24">
        <v>1</v>
      </c>
      <c r="E10" s="26">
        <v>371844</v>
      </c>
      <c r="F10" s="34">
        <f t="shared" si="0"/>
        <v>371844</v>
      </c>
      <c r="G10" s="38"/>
      <c r="H10" s="49"/>
      <c r="I10" s="38"/>
      <c r="J10" s="49"/>
      <c r="K10" s="49"/>
      <c r="L10" s="49"/>
      <c r="M10" s="50">
        <v>371259</v>
      </c>
      <c r="N10" s="51"/>
      <c r="O10" s="49">
        <v>371844</v>
      </c>
      <c r="P10" s="28"/>
      <c r="Q10" s="28"/>
      <c r="R10" s="44"/>
    </row>
    <row r="11" spans="1:18" ht="16.5" customHeight="1" x14ac:dyDescent="0.3">
      <c r="A11" s="24">
        <v>9</v>
      </c>
      <c r="B11" s="25" t="s">
        <v>169</v>
      </c>
      <c r="C11" s="24" t="s">
        <v>75</v>
      </c>
      <c r="D11" s="24">
        <v>1</v>
      </c>
      <c r="E11" s="26">
        <v>1301685</v>
      </c>
      <c r="F11" s="34">
        <f t="shared" si="0"/>
        <v>1301685</v>
      </c>
      <c r="G11" s="52">
        <v>1300025</v>
      </c>
      <c r="H11" s="49"/>
      <c r="I11" s="38"/>
      <c r="J11" s="49"/>
      <c r="K11" s="49"/>
      <c r="L11" s="49"/>
      <c r="M11" s="49">
        <v>1301100</v>
      </c>
      <c r="N11" s="51"/>
      <c r="O11" s="49">
        <v>1301685</v>
      </c>
      <c r="P11" s="28"/>
      <c r="Q11" s="28"/>
      <c r="R11" s="44"/>
    </row>
    <row r="12" spans="1:18" ht="16.5" customHeight="1" x14ac:dyDescent="0.3">
      <c r="A12" s="24">
        <v>10</v>
      </c>
      <c r="B12" s="25" t="s">
        <v>170</v>
      </c>
      <c r="C12" s="24" t="s">
        <v>186</v>
      </c>
      <c r="D12" s="24">
        <v>2</v>
      </c>
      <c r="E12" s="26">
        <v>150288</v>
      </c>
      <c r="F12" s="34">
        <f t="shared" si="0"/>
        <v>300576</v>
      </c>
      <c r="G12" s="38"/>
      <c r="H12" s="49"/>
      <c r="I12" s="38"/>
      <c r="J12" s="49"/>
      <c r="K12" s="49"/>
      <c r="L12" s="49"/>
      <c r="M12" s="50">
        <v>149703</v>
      </c>
      <c r="N12" s="51"/>
      <c r="O12" s="49">
        <v>150288</v>
      </c>
      <c r="P12" s="28"/>
      <c r="Q12" s="28"/>
      <c r="R12" s="44"/>
    </row>
    <row r="13" spans="1:18" ht="16.5" customHeight="1" x14ac:dyDescent="0.3">
      <c r="A13" s="24">
        <v>11</v>
      </c>
      <c r="B13" s="25" t="s">
        <v>171</v>
      </c>
      <c r="C13" s="24" t="s">
        <v>186</v>
      </c>
      <c r="D13" s="24">
        <v>2</v>
      </c>
      <c r="E13" s="26">
        <v>150288</v>
      </c>
      <c r="F13" s="34">
        <f t="shared" si="0"/>
        <v>300576</v>
      </c>
      <c r="G13" s="38"/>
      <c r="H13" s="49"/>
      <c r="I13" s="38"/>
      <c r="J13" s="49"/>
      <c r="K13" s="49"/>
      <c r="L13" s="49"/>
      <c r="M13" s="50">
        <v>149703</v>
      </c>
      <c r="N13" s="51"/>
      <c r="O13" s="49">
        <v>150288</v>
      </c>
      <c r="P13" s="28"/>
      <c r="Q13" s="28"/>
      <c r="R13" s="44"/>
    </row>
    <row r="14" spans="1:18" ht="16.5" customHeight="1" x14ac:dyDescent="0.3">
      <c r="A14" s="24">
        <v>12</v>
      </c>
      <c r="B14" s="25" t="s">
        <v>5</v>
      </c>
      <c r="C14" s="24" t="s">
        <v>75</v>
      </c>
      <c r="D14" s="24">
        <v>1</v>
      </c>
      <c r="E14" s="26">
        <v>1127122</v>
      </c>
      <c r="F14" s="34">
        <f t="shared" si="0"/>
        <v>1127122</v>
      </c>
      <c r="G14" s="38"/>
      <c r="H14" s="49"/>
      <c r="I14" s="38"/>
      <c r="J14" s="49"/>
      <c r="K14" s="49"/>
      <c r="L14" s="49"/>
      <c r="M14" s="50">
        <v>1126537</v>
      </c>
      <c r="N14" s="51"/>
      <c r="O14" s="49">
        <v>1127122</v>
      </c>
      <c r="P14" s="28"/>
      <c r="Q14" s="28"/>
      <c r="R14" s="44"/>
    </row>
    <row r="15" spans="1:18" ht="16.5" customHeight="1" x14ac:dyDescent="0.3">
      <c r="A15" s="24">
        <v>13</v>
      </c>
      <c r="B15" s="25" t="s">
        <v>6</v>
      </c>
      <c r="C15" s="24" t="s">
        <v>15</v>
      </c>
      <c r="D15" s="24">
        <v>1</v>
      </c>
      <c r="E15" s="26">
        <v>890000</v>
      </c>
      <c r="F15" s="34">
        <f t="shared" si="0"/>
        <v>890000</v>
      </c>
      <c r="G15" s="38"/>
      <c r="H15" s="49"/>
      <c r="I15" s="38"/>
      <c r="J15" s="49"/>
      <c r="K15" s="49"/>
      <c r="L15" s="49"/>
      <c r="M15" s="50">
        <v>889415</v>
      </c>
      <c r="N15" s="51"/>
      <c r="O15" s="49">
        <v>890000</v>
      </c>
      <c r="P15" s="28"/>
      <c r="Q15" s="28"/>
      <c r="R15" s="44"/>
    </row>
    <row r="16" spans="1:18" ht="16.5" customHeight="1" x14ac:dyDescent="0.3">
      <c r="A16" s="24">
        <v>14</v>
      </c>
      <c r="B16" s="25" t="s">
        <v>172</v>
      </c>
      <c r="C16" s="24" t="s">
        <v>75</v>
      </c>
      <c r="D16" s="24">
        <v>1</v>
      </c>
      <c r="E16" s="26">
        <v>775908</v>
      </c>
      <c r="F16" s="34">
        <f t="shared" si="0"/>
        <v>775908</v>
      </c>
      <c r="G16" s="38"/>
      <c r="H16" s="49"/>
      <c r="I16" s="38"/>
      <c r="J16" s="49"/>
      <c r="K16" s="49"/>
      <c r="L16" s="49"/>
      <c r="M16" s="50">
        <v>775323</v>
      </c>
      <c r="N16" s="51"/>
      <c r="O16" s="49">
        <v>775908</v>
      </c>
      <c r="P16" s="28"/>
      <c r="Q16" s="28"/>
      <c r="R16" s="44"/>
    </row>
    <row r="17" spans="1:18" ht="16.5" customHeight="1" x14ac:dyDescent="0.3">
      <c r="A17" s="24">
        <v>15</v>
      </c>
      <c r="B17" s="25" t="s">
        <v>173</v>
      </c>
      <c r="C17" s="24" t="s">
        <v>185</v>
      </c>
      <c r="D17" s="24">
        <v>40</v>
      </c>
      <c r="E17" s="26">
        <v>81279</v>
      </c>
      <c r="F17" s="34">
        <f t="shared" si="0"/>
        <v>3251160</v>
      </c>
      <c r="G17" s="38"/>
      <c r="H17" s="49"/>
      <c r="I17" s="38"/>
      <c r="J17" s="49"/>
      <c r="K17" s="49"/>
      <c r="L17" s="49"/>
      <c r="M17" s="50">
        <v>80694</v>
      </c>
      <c r="N17" s="51"/>
      <c r="O17" s="49">
        <v>81279</v>
      </c>
      <c r="P17" s="28"/>
      <c r="Q17" s="28"/>
      <c r="R17" s="44"/>
    </row>
    <row r="18" spans="1:18" ht="16.5" customHeight="1" x14ac:dyDescent="0.3">
      <c r="A18" s="24">
        <v>16</v>
      </c>
      <c r="B18" s="25" t="s">
        <v>174</v>
      </c>
      <c r="C18" s="24" t="s">
        <v>185</v>
      </c>
      <c r="D18" s="24">
        <v>40</v>
      </c>
      <c r="E18" s="26">
        <v>81279</v>
      </c>
      <c r="F18" s="34">
        <f t="shared" si="0"/>
        <v>3251160</v>
      </c>
      <c r="G18" s="38"/>
      <c r="H18" s="49"/>
      <c r="I18" s="38"/>
      <c r="J18" s="49"/>
      <c r="K18" s="49"/>
      <c r="L18" s="49"/>
      <c r="M18" s="50">
        <v>80694</v>
      </c>
      <c r="N18" s="51"/>
      <c r="O18" s="49">
        <v>81279</v>
      </c>
      <c r="P18" s="28"/>
      <c r="Q18" s="28"/>
      <c r="R18" s="44"/>
    </row>
    <row r="19" spans="1:18" ht="16.5" customHeight="1" x14ac:dyDescent="0.3">
      <c r="A19" s="24">
        <v>17</v>
      </c>
      <c r="B19" s="25" t="s">
        <v>7</v>
      </c>
      <c r="C19" s="24" t="s">
        <v>242</v>
      </c>
      <c r="D19" s="24">
        <v>1</v>
      </c>
      <c r="E19" s="26">
        <v>58928</v>
      </c>
      <c r="F19" s="34">
        <f t="shared" si="0"/>
        <v>58928</v>
      </c>
      <c r="G19" s="38"/>
      <c r="H19" s="49"/>
      <c r="I19" s="38"/>
      <c r="J19" s="49"/>
      <c r="K19" s="49"/>
      <c r="L19" s="49"/>
      <c r="M19" s="50">
        <v>58343</v>
      </c>
      <c r="N19" s="51"/>
      <c r="O19" s="49">
        <v>58928</v>
      </c>
      <c r="P19" s="28"/>
      <c r="Q19" s="28"/>
      <c r="R19" s="44"/>
    </row>
    <row r="20" spans="1:18" ht="16.5" customHeight="1" x14ac:dyDescent="0.3">
      <c r="A20" s="24">
        <v>18</v>
      </c>
      <c r="B20" s="25" t="s">
        <v>175</v>
      </c>
      <c r="C20" s="24" t="s">
        <v>242</v>
      </c>
      <c r="D20" s="24">
        <v>1</v>
      </c>
      <c r="E20" s="26">
        <v>611618</v>
      </c>
      <c r="F20" s="34">
        <f t="shared" si="0"/>
        <v>611618</v>
      </c>
      <c r="G20" s="38"/>
      <c r="H20" s="49"/>
      <c r="I20" s="38"/>
      <c r="J20" s="49"/>
      <c r="K20" s="49"/>
      <c r="L20" s="49"/>
      <c r="M20" s="50">
        <v>611033</v>
      </c>
      <c r="N20" s="51"/>
      <c r="O20" s="49">
        <v>611618</v>
      </c>
      <c r="P20" s="28"/>
      <c r="Q20" s="28"/>
      <c r="R20" s="44"/>
    </row>
    <row r="21" spans="1:18" ht="16.5" customHeight="1" x14ac:dyDescent="0.3">
      <c r="A21" s="24">
        <v>19</v>
      </c>
      <c r="B21" s="25" t="s">
        <v>176</v>
      </c>
      <c r="C21" s="24" t="s">
        <v>242</v>
      </c>
      <c r="D21" s="24">
        <v>3</v>
      </c>
      <c r="E21" s="26">
        <v>83310</v>
      </c>
      <c r="F21" s="34">
        <f t="shared" si="0"/>
        <v>249930</v>
      </c>
      <c r="G21" s="38"/>
      <c r="H21" s="49"/>
      <c r="I21" s="38"/>
      <c r="J21" s="49"/>
      <c r="K21" s="49"/>
      <c r="L21" s="49"/>
      <c r="M21" s="50">
        <v>82725</v>
      </c>
      <c r="N21" s="51"/>
      <c r="O21" s="49">
        <v>83310</v>
      </c>
      <c r="P21" s="28"/>
      <c r="Q21" s="28"/>
      <c r="R21" s="44"/>
    </row>
    <row r="22" spans="1:18" ht="16.5" customHeight="1" x14ac:dyDescent="0.3">
      <c r="A22" s="24">
        <v>20</v>
      </c>
      <c r="B22" s="25" t="s">
        <v>8</v>
      </c>
      <c r="C22" s="24" t="s">
        <v>75</v>
      </c>
      <c r="D22" s="24">
        <v>1</v>
      </c>
      <c r="E22" s="26">
        <v>1127122</v>
      </c>
      <c r="F22" s="34">
        <f t="shared" si="0"/>
        <v>1127122</v>
      </c>
      <c r="G22" s="38"/>
      <c r="H22" s="49"/>
      <c r="I22" s="38"/>
      <c r="J22" s="49"/>
      <c r="K22" s="49"/>
      <c r="L22" s="49"/>
      <c r="M22" s="50">
        <v>1126537</v>
      </c>
      <c r="N22" s="51"/>
      <c r="O22" s="49">
        <v>1127122</v>
      </c>
      <c r="P22" s="28"/>
      <c r="Q22" s="28"/>
      <c r="R22" s="44"/>
    </row>
    <row r="23" spans="1:18" ht="16.5" customHeight="1" x14ac:dyDescent="0.3">
      <c r="A23" s="24">
        <v>21</v>
      </c>
      <c r="B23" s="25" t="s">
        <v>177</v>
      </c>
      <c r="C23" s="24" t="s">
        <v>184</v>
      </c>
      <c r="D23" s="24">
        <v>3</v>
      </c>
      <c r="E23" s="26">
        <v>210035</v>
      </c>
      <c r="F23" s="34">
        <f t="shared" si="0"/>
        <v>630105</v>
      </c>
      <c r="G23" s="38"/>
      <c r="H23" s="49"/>
      <c r="I23" s="38"/>
      <c r="J23" s="49"/>
      <c r="K23" s="49"/>
      <c r="L23" s="49"/>
      <c r="M23" s="50">
        <v>209450</v>
      </c>
      <c r="N23" s="51"/>
      <c r="O23" s="49">
        <v>210035</v>
      </c>
      <c r="P23" s="28"/>
      <c r="Q23" s="28"/>
      <c r="R23" s="44"/>
    </row>
    <row r="24" spans="1:18" ht="16.5" customHeight="1" x14ac:dyDescent="0.3">
      <c r="A24" s="24">
        <v>22</v>
      </c>
      <c r="B24" s="25" t="s">
        <v>178</v>
      </c>
      <c r="C24" s="24" t="s">
        <v>184</v>
      </c>
      <c r="D24" s="24">
        <v>3</v>
      </c>
      <c r="E24" s="26">
        <v>210035</v>
      </c>
      <c r="F24" s="34">
        <f t="shared" si="0"/>
        <v>630105</v>
      </c>
      <c r="G24" s="38"/>
      <c r="H24" s="49"/>
      <c r="I24" s="38"/>
      <c r="J24" s="49"/>
      <c r="K24" s="49"/>
      <c r="L24" s="49"/>
      <c r="M24" s="50">
        <v>209450</v>
      </c>
      <c r="N24" s="51"/>
      <c r="O24" s="49">
        <v>210035</v>
      </c>
      <c r="P24" s="28"/>
      <c r="Q24" s="28"/>
      <c r="R24" s="44"/>
    </row>
    <row r="25" spans="1:18" ht="16.5" customHeight="1" x14ac:dyDescent="0.3">
      <c r="A25" s="24">
        <v>23</v>
      </c>
      <c r="B25" s="25" t="s">
        <v>9</v>
      </c>
      <c r="C25" s="24" t="s">
        <v>75</v>
      </c>
      <c r="D25" s="24">
        <v>40</v>
      </c>
      <c r="E25" s="26">
        <v>9636</v>
      </c>
      <c r="F25" s="34">
        <f t="shared" si="0"/>
        <v>385440</v>
      </c>
      <c r="G25" s="38"/>
      <c r="H25" s="49"/>
      <c r="I25" s="38"/>
      <c r="J25" s="49"/>
      <c r="K25" s="49"/>
      <c r="L25" s="49"/>
      <c r="M25" s="50">
        <v>9501</v>
      </c>
      <c r="N25" s="51"/>
      <c r="O25" s="49">
        <v>9636</v>
      </c>
      <c r="P25" s="28"/>
      <c r="Q25" s="28"/>
      <c r="R25" s="44"/>
    </row>
    <row r="26" spans="1:18" ht="16.5" customHeight="1" x14ac:dyDescent="0.3">
      <c r="A26" s="24">
        <v>24</v>
      </c>
      <c r="B26" s="25" t="s">
        <v>179</v>
      </c>
      <c r="C26" s="24" t="s">
        <v>185</v>
      </c>
      <c r="D26" s="24">
        <v>20</v>
      </c>
      <c r="E26" s="26">
        <v>81279</v>
      </c>
      <c r="F26" s="34">
        <f t="shared" si="0"/>
        <v>1625580</v>
      </c>
      <c r="G26" s="38"/>
      <c r="H26" s="49"/>
      <c r="I26" s="38"/>
      <c r="J26" s="49"/>
      <c r="K26" s="49"/>
      <c r="L26" s="49"/>
      <c r="M26" s="50">
        <v>80694</v>
      </c>
      <c r="N26" s="51"/>
      <c r="O26" s="49">
        <v>81279</v>
      </c>
      <c r="P26" s="28"/>
      <c r="Q26" s="28"/>
      <c r="R26" s="44"/>
    </row>
    <row r="27" spans="1:18" ht="16.5" customHeight="1" x14ac:dyDescent="0.3">
      <c r="A27" s="24">
        <v>25</v>
      </c>
      <c r="B27" s="25" t="s">
        <v>180</v>
      </c>
      <c r="C27" s="24" t="s">
        <v>185</v>
      </c>
      <c r="D27" s="24">
        <v>30</v>
      </c>
      <c r="E27" s="26">
        <v>64192</v>
      </c>
      <c r="F27" s="34">
        <f t="shared" si="0"/>
        <v>1925760</v>
      </c>
      <c r="G27" s="38"/>
      <c r="H27" s="49"/>
      <c r="I27" s="38"/>
      <c r="J27" s="49"/>
      <c r="K27" s="49"/>
      <c r="L27" s="49"/>
      <c r="M27" s="50">
        <v>63607</v>
      </c>
      <c r="N27" s="51"/>
      <c r="O27" s="49">
        <v>64192</v>
      </c>
      <c r="P27" s="28"/>
      <c r="Q27" s="28"/>
      <c r="R27" s="44"/>
    </row>
    <row r="28" spans="1:18" ht="16.5" customHeight="1" x14ac:dyDescent="0.3">
      <c r="A28" s="24">
        <v>26</v>
      </c>
      <c r="B28" s="25" t="s">
        <v>181</v>
      </c>
      <c r="C28" s="24" t="s">
        <v>185</v>
      </c>
      <c r="D28" s="24">
        <v>1</v>
      </c>
      <c r="E28" s="26">
        <v>58945</v>
      </c>
      <c r="F28" s="34">
        <f t="shared" si="0"/>
        <v>58945</v>
      </c>
      <c r="G28" s="38"/>
      <c r="H28" s="49"/>
      <c r="I28" s="38"/>
      <c r="J28" s="49"/>
      <c r="K28" s="49"/>
      <c r="L28" s="49"/>
      <c r="M28" s="50">
        <v>58360</v>
      </c>
      <c r="N28" s="51"/>
      <c r="O28" s="49">
        <v>58945</v>
      </c>
      <c r="P28" s="28"/>
      <c r="Q28" s="28"/>
      <c r="R28" s="44"/>
    </row>
    <row r="29" spans="1:18" ht="16.5" customHeight="1" x14ac:dyDescent="0.3">
      <c r="A29" s="24">
        <v>27</v>
      </c>
      <c r="B29" s="25" t="s">
        <v>10</v>
      </c>
      <c r="C29" s="24" t="s">
        <v>75</v>
      </c>
      <c r="D29" s="24">
        <v>1</v>
      </c>
      <c r="E29" s="26">
        <v>506634</v>
      </c>
      <c r="F29" s="34">
        <f t="shared" si="0"/>
        <v>506634</v>
      </c>
      <c r="G29" s="38"/>
      <c r="H29" s="49"/>
      <c r="I29" s="38"/>
      <c r="J29" s="49"/>
      <c r="K29" s="49"/>
      <c r="L29" s="49"/>
      <c r="M29" s="50">
        <v>506049</v>
      </c>
      <c r="N29" s="51"/>
      <c r="O29" s="49">
        <v>506634</v>
      </c>
      <c r="P29" s="28"/>
      <c r="Q29" s="28"/>
      <c r="R29" s="44"/>
    </row>
    <row r="30" spans="1:18" ht="16.5" customHeight="1" x14ac:dyDescent="0.3">
      <c r="A30" s="24">
        <v>28</v>
      </c>
      <c r="B30" s="25" t="s">
        <v>182</v>
      </c>
      <c r="C30" s="24" t="s">
        <v>242</v>
      </c>
      <c r="D30" s="24">
        <v>1</v>
      </c>
      <c r="E30" s="26">
        <v>611618</v>
      </c>
      <c r="F30" s="34">
        <f t="shared" si="0"/>
        <v>611618</v>
      </c>
      <c r="G30" s="38"/>
      <c r="H30" s="49"/>
      <c r="I30" s="38"/>
      <c r="J30" s="49"/>
      <c r="K30" s="49"/>
      <c r="L30" s="49"/>
      <c r="M30" s="50">
        <v>611033</v>
      </c>
      <c r="N30" s="51"/>
      <c r="O30" s="49">
        <v>611618</v>
      </c>
      <c r="P30" s="28"/>
      <c r="Q30" s="28"/>
      <c r="R30" s="44"/>
    </row>
    <row r="31" spans="1:18" ht="16.5" customHeight="1" x14ac:dyDescent="0.3">
      <c r="A31" s="24">
        <v>29</v>
      </c>
      <c r="B31" s="25" t="s">
        <v>183</v>
      </c>
      <c r="C31" s="24" t="s">
        <v>75</v>
      </c>
      <c r="D31" s="24">
        <v>1</v>
      </c>
      <c r="E31" s="26">
        <v>775908</v>
      </c>
      <c r="F31" s="34">
        <f t="shared" si="0"/>
        <v>775908</v>
      </c>
      <c r="G31" s="38"/>
      <c r="H31" s="49"/>
      <c r="I31" s="38"/>
      <c r="J31" s="49"/>
      <c r="K31" s="49"/>
      <c r="L31" s="49"/>
      <c r="M31" s="50">
        <v>775323</v>
      </c>
      <c r="N31" s="51"/>
      <c r="O31" s="49">
        <v>775908</v>
      </c>
      <c r="P31" s="28"/>
      <c r="Q31" s="28"/>
      <c r="R31" s="44"/>
    </row>
    <row r="32" spans="1:18" x14ac:dyDescent="0.3">
      <c r="A32" s="117" t="s">
        <v>187</v>
      </c>
      <c r="B32" s="127"/>
      <c r="C32" s="76"/>
      <c r="D32" s="76"/>
      <c r="E32" s="4"/>
      <c r="F32" s="35">
        <v>26517990</v>
      </c>
      <c r="G32" s="1"/>
      <c r="H32" s="9"/>
      <c r="I32" s="8"/>
      <c r="J32" s="9"/>
      <c r="K32" s="9"/>
      <c r="L32" s="9"/>
      <c r="M32" s="9"/>
      <c r="N32" s="29"/>
      <c r="O32" s="9"/>
      <c r="P32" s="9"/>
      <c r="Q32" s="9"/>
    </row>
    <row r="33" spans="1:17" x14ac:dyDescent="0.3">
      <c r="A33" s="1"/>
      <c r="B33" s="15"/>
      <c r="C33" s="11"/>
      <c r="D33" s="11"/>
      <c r="E33" s="12"/>
      <c r="F33" s="5"/>
      <c r="G33" s="1"/>
      <c r="H33" s="30"/>
      <c r="O33" s="9"/>
      <c r="P33" s="9"/>
      <c r="Q33" s="9"/>
    </row>
    <row r="34" spans="1:17" ht="38.25" x14ac:dyDescent="0.3">
      <c r="A34" s="36" t="s">
        <v>157</v>
      </c>
      <c r="B34" s="61" t="s">
        <v>11</v>
      </c>
      <c r="C34" s="32" t="s">
        <v>12</v>
      </c>
      <c r="D34" s="32" t="s">
        <v>188</v>
      </c>
      <c r="E34" s="32" t="s">
        <v>2</v>
      </c>
      <c r="F34" s="32" t="s">
        <v>248</v>
      </c>
      <c r="G34" s="32" t="s">
        <v>149</v>
      </c>
      <c r="H34" s="32" t="s">
        <v>150</v>
      </c>
      <c r="I34" s="32" t="s">
        <v>159</v>
      </c>
      <c r="J34" s="32" t="s">
        <v>151</v>
      </c>
      <c r="K34" s="32" t="s">
        <v>160</v>
      </c>
      <c r="L34" s="32" t="s">
        <v>153</v>
      </c>
      <c r="M34" s="32" t="s">
        <v>154</v>
      </c>
      <c r="N34" s="33" t="s">
        <v>156</v>
      </c>
      <c r="O34" s="32" t="s">
        <v>152</v>
      </c>
      <c r="P34" s="32" t="s">
        <v>155</v>
      </c>
      <c r="Q34" s="32" t="s">
        <v>161</v>
      </c>
    </row>
    <row r="35" spans="1:17" x14ac:dyDescent="0.3">
      <c r="A35" s="128" t="s">
        <v>13</v>
      </c>
      <c r="B35" s="128"/>
      <c r="C35" s="128"/>
      <c r="D35" s="128"/>
      <c r="E35" s="128"/>
      <c r="F35" s="128"/>
      <c r="G35" s="21"/>
      <c r="H35" s="64"/>
      <c r="I35" s="65"/>
      <c r="J35" s="19"/>
      <c r="K35" s="19"/>
      <c r="L35" s="19"/>
      <c r="M35" s="19"/>
      <c r="N35" s="22"/>
      <c r="O35" s="19"/>
      <c r="P35" s="19"/>
      <c r="Q35" s="19"/>
    </row>
    <row r="36" spans="1:17" ht="56.25" customHeight="1" x14ac:dyDescent="0.3">
      <c r="A36" s="24">
        <v>30</v>
      </c>
      <c r="B36" s="25" t="s">
        <v>14</v>
      </c>
      <c r="C36" s="24" t="s">
        <v>190</v>
      </c>
      <c r="D36" s="47" t="s">
        <v>15</v>
      </c>
      <c r="E36" s="47">
        <v>1</v>
      </c>
      <c r="F36" s="48">
        <v>265000</v>
      </c>
      <c r="G36" s="34">
        <f>E36*F36</f>
        <v>265000</v>
      </c>
      <c r="H36" s="38"/>
      <c r="I36" s="60"/>
      <c r="J36" s="49"/>
      <c r="K36" s="49"/>
      <c r="L36" s="49"/>
      <c r="M36" s="49"/>
      <c r="N36" s="63">
        <v>204160</v>
      </c>
      <c r="O36" s="49"/>
      <c r="P36" s="49"/>
      <c r="Q36" s="49"/>
    </row>
    <row r="37" spans="1:17" ht="51" customHeight="1" x14ac:dyDescent="0.3">
      <c r="A37" s="24">
        <v>31</v>
      </c>
      <c r="B37" s="25" t="s">
        <v>16</v>
      </c>
      <c r="C37" s="24" t="s">
        <v>191</v>
      </c>
      <c r="D37" s="47" t="s">
        <v>15</v>
      </c>
      <c r="E37" s="47">
        <v>2</v>
      </c>
      <c r="F37" s="48">
        <v>66300</v>
      </c>
      <c r="G37" s="34">
        <f t="shared" ref="G37:G100" si="1">E37*F37</f>
        <v>132600</v>
      </c>
      <c r="H37" s="38"/>
      <c r="I37" s="60"/>
      <c r="J37" s="49"/>
      <c r="K37" s="49"/>
      <c r="L37" s="49"/>
      <c r="M37" s="49"/>
      <c r="N37" s="63">
        <v>47432</v>
      </c>
      <c r="O37" s="49"/>
      <c r="P37" s="49"/>
      <c r="Q37" s="49"/>
    </row>
    <row r="38" spans="1:17" ht="49.5" customHeight="1" x14ac:dyDescent="0.3">
      <c r="A38" s="24">
        <v>32</v>
      </c>
      <c r="B38" s="25" t="s">
        <v>17</v>
      </c>
      <c r="C38" s="24" t="s">
        <v>192</v>
      </c>
      <c r="D38" s="47" t="s">
        <v>15</v>
      </c>
      <c r="E38" s="47">
        <v>1</v>
      </c>
      <c r="F38" s="48">
        <v>145000</v>
      </c>
      <c r="G38" s="34">
        <f t="shared" si="1"/>
        <v>145000</v>
      </c>
      <c r="H38" s="38"/>
      <c r="I38" s="60"/>
      <c r="J38" s="49"/>
      <c r="K38" s="49"/>
      <c r="L38" s="49"/>
      <c r="M38" s="49"/>
      <c r="N38" s="63">
        <v>109120</v>
      </c>
      <c r="O38" s="49"/>
      <c r="P38" s="49"/>
      <c r="Q38" s="49"/>
    </row>
    <row r="39" spans="1:17" ht="45" customHeight="1" x14ac:dyDescent="0.3">
      <c r="A39" s="24">
        <v>33</v>
      </c>
      <c r="B39" s="25" t="s">
        <v>18</v>
      </c>
      <c r="C39" s="24" t="s">
        <v>193</v>
      </c>
      <c r="D39" s="47" t="s">
        <v>15</v>
      </c>
      <c r="E39" s="47">
        <v>1</v>
      </c>
      <c r="F39" s="48">
        <v>133000</v>
      </c>
      <c r="G39" s="34">
        <f t="shared" si="1"/>
        <v>133000</v>
      </c>
      <c r="H39" s="38"/>
      <c r="I39" s="60"/>
      <c r="J39" s="49"/>
      <c r="K39" s="49"/>
      <c r="L39" s="49"/>
      <c r="M39" s="49"/>
      <c r="N39" s="63">
        <v>101024</v>
      </c>
      <c r="O39" s="49"/>
      <c r="P39" s="49"/>
      <c r="Q39" s="49"/>
    </row>
    <row r="40" spans="1:17" ht="50.25" customHeight="1" x14ac:dyDescent="0.3">
      <c r="A40" s="24">
        <v>34</v>
      </c>
      <c r="B40" s="25" t="s">
        <v>19</v>
      </c>
      <c r="C40" s="24" t="s">
        <v>194</v>
      </c>
      <c r="D40" s="47" t="s">
        <v>15</v>
      </c>
      <c r="E40" s="47">
        <v>1</v>
      </c>
      <c r="F40" s="48">
        <v>585054</v>
      </c>
      <c r="G40" s="34">
        <f t="shared" si="1"/>
        <v>585054</v>
      </c>
      <c r="H40" s="38"/>
      <c r="I40" s="60"/>
      <c r="J40" s="49"/>
      <c r="K40" s="49"/>
      <c r="L40" s="49"/>
      <c r="M40" s="49"/>
      <c r="N40" s="63">
        <v>440616</v>
      </c>
      <c r="O40" s="49"/>
      <c r="P40" s="49"/>
      <c r="Q40" s="49"/>
    </row>
    <row r="41" spans="1:17" ht="40.5" customHeight="1" x14ac:dyDescent="0.3">
      <c r="A41" s="24">
        <v>35</v>
      </c>
      <c r="B41" s="25" t="s">
        <v>20</v>
      </c>
      <c r="C41" s="24" t="s">
        <v>195</v>
      </c>
      <c r="D41" s="47" t="s">
        <v>15</v>
      </c>
      <c r="E41" s="47">
        <v>2</v>
      </c>
      <c r="F41" s="48">
        <v>135000</v>
      </c>
      <c r="G41" s="34">
        <f t="shared" si="1"/>
        <v>270000</v>
      </c>
      <c r="H41" s="38"/>
      <c r="I41" s="60"/>
      <c r="J41" s="49"/>
      <c r="K41" s="49"/>
      <c r="L41" s="49"/>
      <c r="M41" s="49"/>
      <c r="N41" s="63">
        <v>101024</v>
      </c>
      <c r="O41" s="49"/>
      <c r="P41" s="49"/>
      <c r="Q41" s="49"/>
    </row>
    <row r="42" spans="1:17" ht="312" customHeight="1" x14ac:dyDescent="0.3">
      <c r="A42" s="24">
        <v>36</v>
      </c>
      <c r="B42" s="25" t="s">
        <v>196</v>
      </c>
      <c r="C42" s="24"/>
      <c r="D42" s="47" t="s">
        <v>21</v>
      </c>
      <c r="E42" s="47">
        <v>1</v>
      </c>
      <c r="F42" s="48">
        <v>1300000</v>
      </c>
      <c r="G42" s="34">
        <f t="shared" si="1"/>
        <v>1300000</v>
      </c>
      <c r="H42" s="38"/>
      <c r="I42" s="60"/>
      <c r="J42" s="49"/>
      <c r="K42" s="49"/>
      <c r="L42" s="49"/>
      <c r="M42" s="49"/>
      <c r="N42" s="63">
        <v>1299995</v>
      </c>
      <c r="O42" s="49"/>
      <c r="P42" s="49"/>
      <c r="Q42" s="49"/>
    </row>
    <row r="43" spans="1:17" ht="60" customHeight="1" x14ac:dyDescent="0.3">
      <c r="A43" s="24">
        <v>37</v>
      </c>
      <c r="B43" s="25" t="s">
        <v>22</v>
      </c>
      <c r="C43" s="24" t="s">
        <v>191</v>
      </c>
      <c r="D43" s="47" t="s">
        <v>15</v>
      </c>
      <c r="E43" s="47">
        <v>1</v>
      </c>
      <c r="F43" s="48">
        <v>210000</v>
      </c>
      <c r="G43" s="34">
        <f t="shared" si="1"/>
        <v>210000</v>
      </c>
      <c r="H43" s="38"/>
      <c r="I43" s="60"/>
      <c r="J43" s="49"/>
      <c r="K43" s="49"/>
      <c r="L43" s="49"/>
      <c r="M43" s="49"/>
      <c r="N43" s="63">
        <v>157608</v>
      </c>
      <c r="O43" s="49"/>
      <c r="P43" s="49"/>
      <c r="Q43" s="49"/>
    </row>
    <row r="44" spans="1:17" ht="25.5" x14ac:dyDescent="0.3">
      <c r="A44" s="24">
        <v>38</v>
      </c>
      <c r="B44" s="25" t="s">
        <v>23</v>
      </c>
      <c r="C44" s="24" t="s">
        <v>197</v>
      </c>
      <c r="D44" s="47" t="s">
        <v>15</v>
      </c>
      <c r="E44" s="47">
        <v>1</v>
      </c>
      <c r="F44" s="48">
        <v>63202</v>
      </c>
      <c r="G44" s="34">
        <f t="shared" si="1"/>
        <v>63202</v>
      </c>
      <c r="H44" s="38"/>
      <c r="I44" s="60"/>
      <c r="J44" s="49"/>
      <c r="K44" s="49"/>
      <c r="L44" s="49"/>
      <c r="M44" s="49"/>
      <c r="N44" s="63">
        <v>63200</v>
      </c>
      <c r="O44" s="49"/>
      <c r="P44" s="49"/>
      <c r="Q44" s="49"/>
    </row>
    <row r="45" spans="1:17" ht="102" x14ac:dyDescent="0.3">
      <c r="A45" s="24">
        <v>39</v>
      </c>
      <c r="B45" s="25" t="s">
        <v>246</v>
      </c>
      <c r="C45" s="24" t="s">
        <v>198</v>
      </c>
      <c r="D45" s="47" t="s">
        <v>15</v>
      </c>
      <c r="E45" s="47">
        <v>2</v>
      </c>
      <c r="F45" s="48">
        <v>171776</v>
      </c>
      <c r="G45" s="34">
        <f t="shared" si="1"/>
        <v>343552</v>
      </c>
      <c r="H45" s="38"/>
      <c r="I45" s="60"/>
      <c r="J45" s="49"/>
      <c r="K45" s="49"/>
      <c r="L45" s="49"/>
      <c r="M45" s="49"/>
      <c r="N45" s="63">
        <v>171770</v>
      </c>
      <c r="O45" s="49"/>
      <c r="P45" s="49"/>
      <c r="Q45" s="49"/>
    </row>
    <row r="46" spans="1:17" ht="140.25" x14ac:dyDescent="0.3">
      <c r="A46" s="24">
        <v>40</v>
      </c>
      <c r="B46" s="25" t="s">
        <v>245</v>
      </c>
      <c r="C46" s="24" t="s">
        <v>198</v>
      </c>
      <c r="D46" s="47" t="s">
        <v>15</v>
      </c>
      <c r="E46" s="47">
        <v>2</v>
      </c>
      <c r="F46" s="48">
        <v>171776</v>
      </c>
      <c r="G46" s="34">
        <f t="shared" si="1"/>
        <v>343552</v>
      </c>
      <c r="H46" s="38"/>
      <c r="I46" s="60"/>
      <c r="J46" s="49"/>
      <c r="K46" s="49"/>
      <c r="L46" s="49"/>
      <c r="M46" s="49"/>
      <c r="N46" s="63">
        <v>171770</v>
      </c>
      <c r="O46" s="49"/>
      <c r="P46" s="49"/>
      <c r="Q46" s="49"/>
    </row>
    <row r="47" spans="1:17" ht="38.25" x14ac:dyDescent="0.3">
      <c r="A47" s="24">
        <v>41</v>
      </c>
      <c r="B47" s="25" t="s">
        <v>24</v>
      </c>
      <c r="C47" s="24" t="s">
        <v>199</v>
      </c>
      <c r="D47" s="47" t="s">
        <v>15</v>
      </c>
      <c r="E47" s="47">
        <v>3</v>
      </c>
      <c r="F47" s="48">
        <v>108000</v>
      </c>
      <c r="G47" s="34">
        <f t="shared" si="1"/>
        <v>324000</v>
      </c>
      <c r="H47" s="38"/>
      <c r="I47" s="60"/>
      <c r="J47" s="49"/>
      <c r="K47" s="49"/>
      <c r="L47" s="49"/>
      <c r="M47" s="49"/>
      <c r="N47" s="63">
        <v>81752</v>
      </c>
      <c r="O47" s="49"/>
      <c r="P47" s="49"/>
      <c r="Q47" s="49"/>
    </row>
    <row r="48" spans="1:17" ht="38.25" x14ac:dyDescent="0.3">
      <c r="A48" s="24">
        <v>42</v>
      </c>
      <c r="B48" s="25" t="s">
        <v>25</v>
      </c>
      <c r="C48" s="24" t="s">
        <v>200</v>
      </c>
      <c r="D48" s="47" t="s">
        <v>15</v>
      </c>
      <c r="E48" s="47">
        <v>4</v>
      </c>
      <c r="F48" s="48">
        <v>62630</v>
      </c>
      <c r="G48" s="34">
        <f t="shared" si="1"/>
        <v>250520</v>
      </c>
      <c r="H48" s="38"/>
      <c r="I48" s="60"/>
      <c r="J48" s="49"/>
      <c r="K48" s="49"/>
      <c r="L48" s="49"/>
      <c r="M48" s="49"/>
      <c r="N48" s="63">
        <v>50600</v>
      </c>
      <c r="O48" s="49"/>
      <c r="P48" s="49"/>
      <c r="Q48" s="49"/>
    </row>
    <row r="49" spans="1:17" ht="76.5" x14ac:dyDescent="0.3">
      <c r="A49" s="24">
        <v>43</v>
      </c>
      <c r="B49" s="25" t="s">
        <v>26</v>
      </c>
      <c r="C49" s="24" t="s">
        <v>201</v>
      </c>
      <c r="D49" s="47" t="s">
        <v>15</v>
      </c>
      <c r="E49" s="47">
        <v>20</v>
      </c>
      <c r="F49" s="48">
        <v>213444</v>
      </c>
      <c r="G49" s="34">
        <f t="shared" si="1"/>
        <v>4268880</v>
      </c>
      <c r="H49" s="38"/>
      <c r="I49" s="60"/>
      <c r="J49" s="49"/>
      <c r="K49" s="49"/>
      <c r="L49" s="49"/>
      <c r="M49" s="49"/>
      <c r="N49" s="63">
        <v>194040</v>
      </c>
      <c r="O49" s="49"/>
      <c r="P49" s="49"/>
      <c r="Q49" s="49"/>
    </row>
    <row r="50" spans="1:17" ht="25.5" x14ac:dyDescent="0.3">
      <c r="A50" s="24">
        <v>44</v>
      </c>
      <c r="B50" s="25" t="s">
        <v>27</v>
      </c>
      <c r="C50" s="24" t="s">
        <v>202</v>
      </c>
      <c r="D50" s="47" t="s">
        <v>28</v>
      </c>
      <c r="E50" s="47">
        <v>1</v>
      </c>
      <c r="F50" s="48">
        <v>163328</v>
      </c>
      <c r="G50" s="34">
        <f t="shared" si="1"/>
        <v>163328</v>
      </c>
      <c r="H50" s="38"/>
      <c r="I50" s="60"/>
      <c r="J50" s="49"/>
      <c r="K50" s="49"/>
      <c r="L50" s="49"/>
      <c r="M50" s="49"/>
      <c r="N50" s="63">
        <v>163220</v>
      </c>
      <c r="O50" s="49"/>
      <c r="P50" s="49"/>
      <c r="Q50" s="49"/>
    </row>
    <row r="51" spans="1:17" x14ac:dyDescent="0.3">
      <c r="A51" s="24">
        <v>45</v>
      </c>
      <c r="B51" s="25" t="s">
        <v>29</v>
      </c>
      <c r="C51" s="24" t="s">
        <v>30</v>
      </c>
      <c r="D51" s="47" t="s">
        <v>15</v>
      </c>
      <c r="E51" s="47">
        <v>20</v>
      </c>
      <c r="F51" s="48">
        <v>173052</v>
      </c>
      <c r="G51" s="34">
        <f t="shared" si="1"/>
        <v>3461040</v>
      </c>
      <c r="H51" s="38"/>
      <c r="I51" s="60"/>
      <c r="J51" s="49"/>
      <c r="K51" s="49"/>
      <c r="L51" s="49"/>
      <c r="M51" s="49"/>
      <c r="N51" s="51"/>
      <c r="O51" s="49"/>
      <c r="P51" s="49"/>
      <c r="Q51" s="49"/>
    </row>
    <row r="52" spans="1:17" ht="62.25" customHeight="1" x14ac:dyDescent="0.3">
      <c r="A52" s="24">
        <v>46</v>
      </c>
      <c r="B52" s="25" t="s">
        <v>247</v>
      </c>
      <c r="C52" s="24" t="s">
        <v>203</v>
      </c>
      <c r="D52" s="47" t="s">
        <v>15</v>
      </c>
      <c r="E52" s="47">
        <v>5</v>
      </c>
      <c r="F52" s="48">
        <v>115000</v>
      </c>
      <c r="G52" s="34">
        <f t="shared" si="1"/>
        <v>575000</v>
      </c>
      <c r="H52" s="38"/>
      <c r="I52" s="60"/>
      <c r="J52" s="49"/>
      <c r="K52" s="49"/>
      <c r="L52" s="49"/>
      <c r="M52" s="49"/>
      <c r="N52" s="63">
        <v>52536</v>
      </c>
      <c r="O52" s="49"/>
      <c r="P52" s="49"/>
      <c r="Q52" s="49"/>
    </row>
    <row r="53" spans="1:17" ht="63.75" x14ac:dyDescent="0.3">
      <c r="A53" s="24">
        <v>47</v>
      </c>
      <c r="B53" s="25" t="s">
        <v>31</v>
      </c>
      <c r="C53" s="24"/>
      <c r="D53" s="47" t="s">
        <v>15</v>
      </c>
      <c r="E53" s="47">
        <v>1</v>
      </c>
      <c r="F53" s="48">
        <v>691011</v>
      </c>
      <c r="G53" s="34">
        <f t="shared" si="1"/>
        <v>691011</v>
      </c>
      <c r="H53" s="38"/>
      <c r="I53" s="60"/>
      <c r="J53" s="49"/>
      <c r="K53" s="49"/>
      <c r="L53" s="49"/>
      <c r="M53" s="49"/>
      <c r="N53" s="63">
        <v>691000</v>
      </c>
      <c r="O53" s="49"/>
      <c r="P53" s="49"/>
      <c r="Q53" s="49"/>
    </row>
    <row r="54" spans="1:17" ht="63.75" x14ac:dyDescent="0.3">
      <c r="A54" s="24">
        <v>48</v>
      </c>
      <c r="B54" s="25" t="s">
        <v>32</v>
      </c>
      <c r="C54" s="24"/>
      <c r="D54" s="47" t="s">
        <v>15</v>
      </c>
      <c r="E54" s="47">
        <v>1</v>
      </c>
      <c r="F54" s="48">
        <v>691011</v>
      </c>
      <c r="G54" s="34">
        <f t="shared" si="1"/>
        <v>691011</v>
      </c>
      <c r="H54" s="38"/>
      <c r="I54" s="60"/>
      <c r="J54" s="49"/>
      <c r="K54" s="49"/>
      <c r="L54" s="49"/>
      <c r="M54" s="49"/>
      <c r="N54" s="63">
        <v>691000</v>
      </c>
      <c r="O54" s="49"/>
      <c r="P54" s="49"/>
      <c r="Q54" s="49"/>
    </row>
    <row r="55" spans="1:17" ht="63.75" x14ac:dyDescent="0.3">
      <c r="A55" s="24">
        <v>49</v>
      </c>
      <c r="B55" s="25" t="s">
        <v>33</v>
      </c>
      <c r="C55" s="24"/>
      <c r="D55" s="47" t="s">
        <v>15</v>
      </c>
      <c r="E55" s="47">
        <v>1</v>
      </c>
      <c r="F55" s="48">
        <v>691011</v>
      </c>
      <c r="G55" s="34">
        <f t="shared" si="1"/>
        <v>691011</v>
      </c>
      <c r="H55" s="38"/>
      <c r="I55" s="60"/>
      <c r="J55" s="49"/>
      <c r="K55" s="49"/>
      <c r="L55" s="49"/>
      <c r="M55" s="49"/>
      <c r="N55" s="63">
        <v>691000</v>
      </c>
      <c r="O55" s="49"/>
      <c r="P55" s="49"/>
      <c r="Q55" s="49"/>
    </row>
    <row r="56" spans="1:17" ht="63.75" x14ac:dyDescent="0.3">
      <c r="A56" s="24">
        <v>50</v>
      </c>
      <c r="B56" s="25" t="s">
        <v>34</v>
      </c>
      <c r="C56" s="24"/>
      <c r="D56" s="47" t="s">
        <v>15</v>
      </c>
      <c r="E56" s="47">
        <v>1</v>
      </c>
      <c r="F56" s="48">
        <v>1581906</v>
      </c>
      <c r="G56" s="34">
        <f t="shared" si="1"/>
        <v>1581906</v>
      </c>
      <c r="H56" s="38"/>
      <c r="I56" s="60"/>
      <c r="J56" s="49"/>
      <c r="K56" s="49"/>
      <c r="L56" s="49"/>
      <c r="M56" s="49"/>
      <c r="N56" s="63">
        <v>1581900</v>
      </c>
      <c r="O56" s="49"/>
      <c r="P56" s="49"/>
      <c r="Q56" s="49"/>
    </row>
    <row r="57" spans="1:17" ht="38.25" x14ac:dyDescent="0.3">
      <c r="A57" s="24">
        <v>51</v>
      </c>
      <c r="B57" s="25" t="s">
        <v>35</v>
      </c>
      <c r="C57" s="24" t="s">
        <v>207</v>
      </c>
      <c r="D57" s="47" t="s">
        <v>15</v>
      </c>
      <c r="E57" s="47">
        <v>1</v>
      </c>
      <c r="F57" s="48">
        <v>332781</v>
      </c>
      <c r="G57" s="34">
        <f t="shared" si="1"/>
        <v>332781</v>
      </c>
      <c r="H57" s="38"/>
      <c r="I57" s="60"/>
      <c r="J57" s="49"/>
      <c r="K57" s="49"/>
      <c r="L57" s="49"/>
      <c r="M57" s="49"/>
      <c r="N57" s="63">
        <v>250624</v>
      </c>
      <c r="O57" s="49"/>
      <c r="P57" s="49"/>
      <c r="Q57" s="49"/>
    </row>
    <row r="58" spans="1:17" ht="25.5" x14ac:dyDescent="0.3">
      <c r="A58" s="24">
        <v>52</v>
      </c>
      <c r="B58" s="25" t="s">
        <v>36</v>
      </c>
      <c r="C58" s="24"/>
      <c r="D58" s="24" t="s">
        <v>15</v>
      </c>
      <c r="E58" s="24">
        <v>1</v>
      </c>
      <c r="F58" s="62">
        <v>31500</v>
      </c>
      <c r="G58" s="34">
        <f t="shared" si="1"/>
        <v>31500</v>
      </c>
      <c r="H58" s="38"/>
      <c r="I58" s="60"/>
      <c r="J58" s="49"/>
      <c r="K58" s="49"/>
      <c r="L58" s="49"/>
      <c r="M58" s="49"/>
      <c r="N58" s="51"/>
      <c r="O58" s="49"/>
      <c r="P58" s="50">
        <v>31500</v>
      </c>
      <c r="Q58" s="49"/>
    </row>
    <row r="59" spans="1:17" ht="25.5" x14ac:dyDescent="0.3">
      <c r="A59" s="24">
        <v>53</v>
      </c>
      <c r="B59" s="25" t="s">
        <v>37</v>
      </c>
      <c r="C59" s="24"/>
      <c r="D59" s="24" t="s">
        <v>15</v>
      </c>
      <c r="E59" s="24">
        <v>1</v>
      </c>
      <c r="F59" s="62">
        <v>49000</v>
      </c>
      <c r="G59" s="34">
        <f t="shared" si="1"/>
        <v>49000</v>
      </c>
      <c r="H59" s="38"/>
      <c r="I59" s="60"/>
      <c r="J59" s="49"/>
      <c r="K59" s="49"/>
      <c r="L59" s="49"/>
      <c r="M59" s="49"/>
      <c r="N59" s="51"/>
      <c r="O59" s="49"/>
      <c r="P59" s="50">
        <v>49000</v>
      </c>
      <c r="Q59" s="49"/>
    </row>
    <row r="60" spans="1:17" ht="25.5" x14ac:dyDescent="0.3">
      <c r="A60" s="24">
        <v>54</v>
      </c>
      <c r="B60" s="25" t="s">
        <v>38</v>
      </c>
      <c r="C60" s="24"/>
      <c r="D60" s="24" t="s">
        <v>15</v>
      </c>
      <c r="E60" s="24">
        <v>2</v>
      </c>
      <c r="F60" s="62">
        <v>43750</v>
      </c>
      <c r="G60" s="34">
        <f t="shared" si="1"/>
        <v>87500</v>
      </c>
      <c r="H60" s="38"/>
      <c r="I60" s="60"/>
      <c r="J60" s="49"/>
      <c r="K60" s="49"/>
      <c r="L60" s="49"/>
      <c r="M60" s="49"/>
      <c r="N60" s="51"/>
      <c r="O60" s="49"/>
      <c r="P60" s="50">
        <v>43750</v>
      </c>
      <c r="Q60" s="49"/>
    </row>
    <row r="61" spans="1:17" ht="25.5" x14ac:dyDescent="0.3">
      <c r="A61" s="24">
        <v>55</v>
      </c>
      <c r="B61" s="25" t="s">
        <v>39</v>
      </c>
      <c r="C61" s="24"/>
      <c r="D61" s="24" t="s">
        <v>15</v>
      </c>
      <c r="E61" s="24">
        <v>3</v>
      </c>
      <c r="F61" s="62">
        <v>45000</v>
      </c>
      <c r="G61" s="34">
        <f t="shared" si="1"/>
        <v>135000</v>
      </c>
      <c r="H61" s="38"/>
      <c r="I61" s="60"/>
      <c r="J61" s="49"/>
      <c r="K61" s="49"/>
      <c r="L61" s="49"/>
      <c r="M61" s="49"/>
      <c r="N61" s="51"/>
      <c r="O61" s="49"/>
      <c r="P61" s="50">
        <v>45000</v>
      </c>
      <c r="Q61" s="49"/>
    </row>
    <row r="62" spans="1:17" ht="25.5" x14ac:dyDescent="0.3">
      <c r="A62" s="24">
        <v>56</v>
      </c>
      <c r="B62" s="25" t="s">
        <v>40</v>
      </c>
      <c r="C62" s="24"/>
      <c r="D62" s="24" t="s">
        <v>15</v>
      </c>
      <c r="E62" s="24">
        <v>2</v>
      </c>
      <c r="F62" s="62">
        <v>45000</v>
      </c>
      <c r="G62" s="34">
        <f t="shared" si="1"/>
        <v>90000</v>
      </c>
      <c r="H62" s="38"/>
      <c r="I62" s="60"/>
      <c r="J62" s="49"/>
      <c r="K62" s="49"/>
      <c r="L62" s="49"/>
      <c r="M62" s="49"/>
      <c r="N62" s="51"/>
      <c r="O62" s="49"/>
      <c r="P62" s="50">
        <v>45000</v>
      </c>
      <c r="Q62" s="49"/>
    </row>
    <row r="63" spans="1:17" x14ac:dyDescent="0.3">
      <c r="A63" s="24">
        <v>57</v>
      </c>
      <c r="B63" s="25" t="s">
        <v>41</v>
      </c>
      <c r="C63" s="24"/>
      <c r="D63" s="24" t="s">
        <v>15</v>
      </c>
      <c r="E63" s="24">
        <v>2</v>
      </c>
      <c r="F63" s="62">
        <v>45000</v>
      </c>
      <c r="G63" s="34">
        <f t="shared" si="1"/>
        <v>90000</v>
      </c>
      <c r="H63" s="38"/>
      <c r="I63" s="60"/>
      <c r="J63" s="49"/>
      <c r="K63" s="49"/>
      <c r="L63" s="49"/>
      <c r="M63" s="49"/>
      <c r="N63" s="51"/>
      <c r="O63" s="49"/>
      <c r="P63" s="50">
        <v>45000</v>
      </c>
      <c r="Q63" s="49"/>
    </row>
    <row r="64" spans="1:17" ht="63.75" x14ac:dyDescent="0.3">
      <c r="A64" s="24">
        <v>58</v>
      </c>
      <c r="B64" s="25" t="s">
        <v>42</v>
      </c>
      <c r="C64" s="24" t="s">
        <v>206</v>
      </c>
      <c r="D64" s="47" t="s">
        <v>15</v>
      </c>
      <c r="E64" s="47">
        <v>3</v>
      </c>
      <c r="F64" s="48">
        <v>81752</v>
      </c>
      <c r="G64" s="34">
        <f t="shared" si="1"/>
        <v>245256</v>
      </c>
      <c r="H64" s="38"/>
      <c r="I64" s="60"/>
      <c r="J64" s="49"/>
      <c r="K64" s="49"/>
      <c r="L64" s="49"/>
      <c r="M64" s="49"/>
      <c r="N64" s="63">
        <v>81750</v>
      </c>
      <c r="O64" s="49"/>
      <c r="P64" s="49"/>
      <c r="Q64" s="49"/>
    </row>
    <row r="65" spans="1:17" x14ac:dyDescent="0.3">
      <c r="A65" s="24">
        <v>59</v>
      </c>
      <c r="B65" s="25" t="s">
        <v>43</v>
      </c>
      <c r="C65" s="24" t="s">
        <v>205</v>
      </c>
      <c r="D65" s="47" t="s">
        <v>185</v>
      </c>
      <c r="E65" s="47">
        <v>15</v>
      </c>
      <c r="F65" s="48">
        <v>45000</v>
      </c>
      <c r="G65" s="34">
        <f t="shared" si="1"/>
        <v>675000</v>
      </c>
      <c r="H65" s="38"/>
      <c r="I65" s="60"/>
      <c r="J65" s="49"/>
      <c r="K65" s="49"/>
      <c r="L65" s="49"/>
      <c r="M65" s="49"/>
      <c r="N65" s="51"/>
      <c r="O65" s="49"/>
      <c r="P65" s="49"/>
      <c r="Q65" s="49"/>
    </row>
    <row r="66" spans="1:17" ht="51" x14ac:dyDescent="0.3">
      <c r="A66" s="24">
        <v>60</v>
      </c>
      <c r="B66" s="25" t="s">
        <v>44</v>
      </c>
      <c r="C66" s="24" t="s">
        <v>204</v>
      </c>
      <c r="D66" s="47" t="s">
        <v>15</v>
      </c>
      <c r="E66" s="47">
        <v>1</v>
      </c>
      <c r="F66" s="48">
        <v>70752</v>
      </c>
      <c r="G66" s="34">
        <f t="shared" si="1"/>
        <v>70752</v>
      </c>
      <c r="H66" s="38"/>
      <c r="I66" s="60"/>
      <c r="J66" s="49"/>
      <c r="K66" s="49"/>
      <c r="L66" s="49"/>
      <c r="M66" s="49"/>
      <c r="N66" s="63">
        <v>70750</v>
      </c>
      <c r="O66" s="49"/>
      <c r="P66" s="49"/>
      <c r="Q66" s="49"/>
    </row>
    <row r="67" spans="1:17" ht="63.75" x14ac:dyDescent="0.3">
      <c r="A67" s="24">
        <v>61</v>
      </c>
      <c r="B67" s="25" t="s">
        <v>45</v>
      </c>
      <c r="C67" s="24" t="s">
        <v>204</v>
      </c>
      <c r="D67" s="47" t="s">
        <v>15</v>
      </c>
      <c r="E67" s="47">
        <v>1</v>
      </c>
      <c r="F67" s="48">
        <v>177936</v>
      </c>
      <c r="G67" s="34">
        <f t="shared" si="1"/>
        <v>177936</v>
      </c>
      <c r="H67" s="38"/>
      <c r="I67" s="60"/>
      <c r="J67" s="49"/>
      <c r="K67" s="49"/>
      <c r="L67" s="49"/>
      <c r="M67" s="49"/>
      <c r="N67" s="63">
        <v>177930</v>
      </c>
      <c r="O67" s="49"/>
      <c r="P67" s="49"/>
      <c r="Q67" s="49"/>
    </row>
    <row r="68" spans="1:17" ht="51" x14ac:dyDescent="0.3">
      <c r="A68" s="24">
        <v>62</v>
      </c>
      <c r="B68" s="25" t="s">
        <v>46</v>
      </c>
      <c r="C68" s="24" t="s">
        <v>213</v>
      </c>
      <c r="D68" s="47" t="s">
        <v>15</v>
      </c>
      <c r="E68" s="47">
        <v>2</v>
      </c>
      <c r="F68" s="48">
        <v>57376</v>
      </c>
      <c r="G68" s="34">
        <f t="shared" si="1"/>
        <v>114752</v>
      </c>
      <c r="H68" s="38"/>
      <c r="I68" s="60"/>
      <c r="J68" s="49"/>
      <c r="K68" s="49"/>
      <c r="L68" s="49"/>
      <c r="M68" s="49"/>
      <c r="N68" s="63">
        <v>57370</v>
      </c>
      <c r="O68" s="49"/>
      <c r="P68" s="49"/>
      <c r="Q68" s="49"/>
    </row>
    <row r="69" spans="1:17" ht="51" x14ac:dyDescent="0.3">
      <c r="A69" s="24">
        <v>63</v>
      </c>
      <c r="B69" s="25" t="s">
        <v>47</v>
      </c>
      <c r="C69" s="24" t="s">
        <v>212</v>
      </c>
      <c r="D69" s="47" t="s">
        <v>15</v>
      </c>
      <c r="E69" s="47">
        <v>2</v>
      </c>
      <c r="F69" s="48">
        <v>89989</v>
      </c>
      <c r="G69" s="34">
        <f t="shared" si="1"/>
        <v>179978</v>
      </c>
      <c r="H69" s="38"/>
      <c r="I69" s="60"/>
      <c r="J69" s="49"/>
      <c r="K69" s="49"/>
      <c r="L69" s="49"/>
      <c r="M69" s="49"/>
      <c r="N69" s="63">
        <v>89985</v>
      </c>
      <c r="O69" s="49"/>
      <c r="P69" s="49"/>
      <c r="Q69" s="49"/>
    </row>
    <row r="70" spans="1:17" ht="51" x14ac:dyDescent="0.3">
      <c r="A70" s="24">
        <v>64</v>
      </c>
      <c r="B70" s="25" t="s">
        <v>48</v>
      </c>
      <c r="C70" s="24" t="s">
        <v>212</v>
      </c>
      <c r="D70" s="47" t="s">
        <v>15</v>
      </c>
      <c r="E70" s="47">
        <v>2</v>
      </c>
      <c r="F70" s="48">
        <v>37488</v>
      </c>
      <c r="G70" s="34">
        <f t="shared" si="1"/>
        <v>74976</v>
      </c>
      <c r="H70" s="38"/>
      <c r="I70" s="60"/>
      <c r="J70" s="49"/>
      <c r="K70" s="49"/>
      <c r="L70" s="49"/>
      <c r="M70" s="49"/>
      <c r="N70" s="63">
        <v>37485</v>
      </c>
      <c r="O70" s="49"/>
      <c r="P70" s="49"/>
      <c r="Q70" s="49"/>
    </row>
    <row r="71" spans="1:17" ht="51" x14ac:dyDescent="0.3">
      <c r="A71" s="24">
        <v>65</v>
      </c>
      <c r="B71" s="25" t="s">
        <v>49</v>
      </c>
      <c r="C71" s="24" t="s">
        <v>211</v>
      </c>
      <c r="D71" s="47" t="s">
        <v>15</v>
      </c>
      <c r="E71" s="47">
        <v>3</v>
      </c>
      <c r="F71" s="48">
        <v>76472</v>
      </c>
      <c r="G71" s="34">
        <f t="shared" si="1"/>
        <v>229416</v>
      </c>
      <c r="H71" s="38"/>
      <c r="I71" s="60"/>
      <c r="J71" s="49"/>
      <c r="K71" s="49"/>
      <c r="L71" s="49"/>
      <c r="M71" s="49"/>
      <c r="N71" s="63">
        <v>76470</v>
      </c>
      <c r="O71" s="49"/>
      <c r="P71" s="49"/>
      <c r="Q71" s="49"/>
    </row>
    <row r="72" spans="1:17" ht="63.75" x14ac:dyDescent="0.3">
      <c r="A72" s="24">
        <v>66</v>
      </c>
      <c r="B72" s="25" t="s">
        <v>50</v>
      </c>
      <c r="C72" s="24" t="s">
        <v>210</v>
      </c>
      <c r="D72" s="47" t="s">
        <v>15</v>
      </c>
      <c r="E72" s="47">
        <v>2</v>
      </c>
      <c r="F72" s="48">
        <v>62295</v>
      </c>
      <c r="G72" s="34">
        <f t="shared" si="1"/>
        <v>124590</v>
      </c>
      <c r="H72" s="38"/>
      <c r="I72" s="60"/>
      <c r="J72" s="49"/>
      <c r="K72" s="49"/>
      <c r="L72" s="49"/>
      <c r="M72" s="49"/>
      <c r="N72" s="63">
        <v>62290</v>
      </c>
      <c r="O72" s="49"/>
      <c r="P72" s="49"/>
      <c r="Q72" s="49"/>
    </row>
    <row r="73" spans="1:17" ht="51" x14ac:dyDescent="0.3">
      <c r="A73" s="24">
        <v>67</v>
      </c>
      <c r="B73" s="25" t="s">
        <v>51</v>
      </c>
      <c r="C73" s="24" t="s">
        <v>209</v>
      </c>
      <c r="D73" s="47" t="s">
        <v>15</v>
      </c>
      <c r="E73" s="47">
        <v>1</v>
      </c>
      <c r="F73" s="48">
        <v>38368</v>
      </c>
      <c r="G73" s="34">
        <f t="shared" si="1"/>
        <v>38368</v>
      </c>
      <c r="H73" s="38"/>
      <c r="I73" s="60"/>
      <c r="J73" s="49"/>
      <c r="K73" s="49"/>
      <c r="L73" s="49"/>
      <c r="M73" s="49"/>
      <c r="N73" s="63">
        <v>38365</v>
      </c>
      <c r="O73" s="49"/>
      <c r="P73" s="49"/>
      <c r="Q73" s="49"/>
    </row>
    <row r="74" spans="1:17" ht="76.5" x14ac:dyDescent="0.3">
      <c r="A74" s="24">
        <v>68</v>
      </c>
      <c r="B74" s="25" t="s">
        <v>52</v>
      </c>
      <c r="C74" s="24" t="s">
        <v>208</v>
      </c>
      <c r="D74" s="47" t="s">
        <v>15</v>
      </c>
      <c r="E74" s="47">
        <v>1</v>
      </c>
      <c r="F74" s="48">
        <v>137896</v>
      </c>
      <c r="G74" s="34">
        <f t="shared" si="1"/>
        <v>137896</v>
      </c>
      <c r="H74" s="38"/>
      <c r="I74" s="60"/>
      <c r="J74" s="49"/>
      <c r="K74" s="49"/>
      <c r="L74" s="49"/>
      <c r="M74" s="49"/>
      <c r="N74" s="63">
        <v>137895</v>
      </c>
      <c r="O74" s="49"/>
      <c r="P74" s="49"/>
      <c r="Q74" s="49"/>
    </row>
    <row r="75" spans="1:17" ht="76.5" x14ac:dyDescent="0.3">
      <c r="A75" s="24">
        <v>69</v>
      </c>
      <c r="B75" s="25" t="s">
        <v>53</v>
      </c>
      <c r="C75" s="24" t="s">
        <v>208</v>
      </c>
      <c r="D75" s="47" t="s">
        <v>15</v>
      </c>
      <c r="E75" s="47">
        <v>1</v>
      </c>
      <c r="F75" s="48">
        <v>137896</v>
      </c>
      <c r="G75" s="34">
        <f t="shared" si="1"/>
        <v>137896</v>
      </c>
      <c r="H75" s="38"/>
      <c r="I75" s="60"/>
      <c r="J75" s="49"/>
      <c r="K75" s="49"/>
      <c r="L75" s="49"/>
      <c r="M75" s="49"/>
      <c r="N75" s="63">
        <v>137895</v>
      </c>
      <c r="O75" s="49"/>
      <c r="P75" s="49"/>
      <c r="Q75" s="49"/>
    </row>
    <row r="76" spans="1:17" ht="114.75" x14ac:dyDescent="0.3">
      <c r="A76" s="24">
        <v>70</v>
      </c>
      <c r="B76" s="25" t="s">
        <v>54</v>
      </c>
      <c r="C76" s="24" t="s">
        <v>208</v>
      </c>
      <c r="D76" s="47" t="s">
        <v>15</v>
      </c>
      <c r="E76" s="47">
        <v>1</v>
      </c>
      <c r="F76" s="48">
        <v>137896</v>
      </c>
      <c r="G76" s="34">
        <f t="shared" si="1"/>
        <v>137896</v>
      </c>
      <c r="H76" s="38"/>
      <c r="I76" s="60"/>
      <c r="J76" s="49"/>
      <c r="K76" s="49"/>
      <c r="L76" s="49"/>
      <c r="M76" s="49"/>
      <c r="N76" s="63">
        <v>137895</v>
      </c>
      <c r="O76" s="49"/>
      <c r="P76" s="49"/>
      <c r="Q76" s="49"/>
    </row>
    <row r="77" spans="1:17" ht="51" x14ac:dyDescent="0.3">
      <c r="A77" s="24">
        <v>71</v>
      </c>
      <c r="B77" s="25" t="s">
        <v>55</v>
      </c>
      <c r="C77" s="24" t="s">
        <v>216</v>
      </c>
      <c r="D77" s="47" t="s">
        <v>15</v>
      </c>
      <c r="E77" s="47">
        <v>1</v>
      </c>
      <c r="F77" s="48">
        <v>85800</v>
      </c>
      <c r="G77" s="34">
        <f t="shared" si="1"/>
        <v>85800</v>
      </c>
      <c r="H77" s="38"/>
      <c r="I77" s="60"/>
      <c r="J77" s="49"/>
      <c r="K77" s="49"/>
      <c r="L77" s="49"/>
      <c r="M77" s="49"/>
      <c r="N77" s="63">
        <v>85795</v>
      </c>
      <c r="O77" s="49"/>
      <c r="P77" s="49"/>
      <c r="Q77" s="49"/>
    </row>
    <row r="78" spans="1:17" ht="63.75" x14ac:dyDescent="0.3">
      <c r="A78" s="24">
        <v>72</v>
      </c>
      <c r="B78" s="25" t="s">
        <v>56</v>
      </c>
      <c r="C78" s="24" t="s">
        <v>215</v>
      </c>
      <c r="D78" s="47" t="s">
        <v>15</v>
      </c>
      <c r="E78" s="47">
        <v>2</v>
      </c>
      <c r="F78" s="48">
        <v>96008</v>
      </c>
      <c r="G78" s="34">
        <f t="shared" si="1"/>
        <v>192016</v>
      </c>
      <c r="H78" s="38"/>
      <c r="I78" s="60"/>
      <c r="J78" s="49"/>
      <c r="K78" s="49"/>
      <c r="L78" s="49"/>
      <c r="M78" s="49"/>
      <c r="N78" s="63">
        <v>96005</v>
      </c>
      <c r="O78" s="49"/>
      <c r="P78" s="49"/>
      <c r="Q78" s="49"/>
    </row>
    <row r="79" spans="1:17" x14ac:dyDescent="0.3">
      <c r="A79" s="24">
        <v>73</v>
      </c>
      <c r="B79" s="25" t="s">
        <v>57</v>
      </c>
      <c r="C79" s="24" t="s">
        <v>214</v>
      </c>
      <c r="D79" s="47" t="s">
        <v>15</v>
      </c>
      <c r="E79" s="47">
        <v>2</v>
      </c>
      <c r="F79" s="48">
        <v>86240</v>
      </c>
      <c r="G79" s="34">
        <f t="shared" si="1"/>
        <v>172480</v>
      </c>
      <c r="H79" s="38"/>
      <c r="I79" s="60"/>
      <c r="J79" s="49"/>
      <c r="K79" s="49"/>
      <c r="L79" s="49"/>
      <c r="M79" s="49"/>
      <c r="N79" s="63">
        <v>86235</v>
      </c>
      <c r="O79" s="49"/>
      <c r="P79" s="49"/>
      <c r="Q79" s="49"/>
    </row>
    <row r="80" spans="1:17" x14ac:dyDescent="0.3">
      <c r="A80" s="24">
        <v>74</v>
      </c>
      <c r="B80" s="57" t="s">
        <v>239</v>
      </c>
      <c r="C80" s="54" t="s">
        <v>58</v>
      </c>
      <c r="D80" s="55" t="s">
        <v>15</v>
      </c>
      <c r="E80" s="54">
        <v>50</v>
      </c>
      <c r="F80" s="56">
        <v>45000</v>
      </c>
      <c r="G80" s="34">
        <f t="shared" si="1"/>
        <v>2250000</v>
      </c>
      <c r="H80" s="38"/>
      <c r="I80" s="60"/>
      <c r="J80" s="49"/>
      <c r="K80" s="49"/>
      <c r="L80" s="49"/>
      <c r="M80" s="49"/>
      <c r="N80" s="51"/>
      <c r="O80" s="49"/>
      <c r="P80" s="50">
        <v>45000</v>
      </c>
      <c r="Q80" s="49"/>
    </row>
    <row r="81" spans="1:17" ht="76.5" x14ac:dyDescent="0.3">
      <c r="A81" s="24">
        <v>75</v>
      </c>
      <c r="B81" s="25" t="s">
        <v>360</v>
      </c>
      <c r="C81" s="24" t="s">
        <v>217</v>
      </c>
      <c r="D81" s="47" t="s">
        <v>15</v>
      </c>
      <c r="E81" s="47">
        <v>1</v>
      </c>
      <c r="F81" s="48">
        <v>108152</v>
      </c>
      <c r="G81" s="34">
        <f t="shared" si="1"/>
        <v>108152</v>
      </c>
      <c r="H81" s="38"/>
      <c r="I81" s="60"/>
      <c r="J81" s="49"/>
      <c r="K81" s="49"/>
      <c r="L81" s="49"/>
      <c r="M81" s="49"/>
      <c r="N81" s="63">
        <v>108150</v>
      </c>
      <c r="O81" s="49"/>
      <c r="P81" s="49"/>
      <c r="Q81" s="49"/>
    </row>
    <row r="82" spans="1:17" ht="51" x14ac:dyDescent="0.3">
      <c r="A82" s="24">
        <v>76</v>
      </c>
      <c r="B82" s="25" t="s">
        <v>59</v>
      </c>
      <c r="C82" s="24" t="s">
        <v>218</v>
      </c>
      <c r="D82" s="47" t="s">
        <v>15</v>
      </c>
      <c r="E82" s="47">
        <v>2</v>
      </c>
      <c r="F82" s="48">
        <v>303165</v>
      </c>
      <c r="G82" s="34">
        <f t="shared" si="1"/>
        <v>606330</v>
      </c>
      <c r="H82" s="38"/>
      <c r="I82" s="60"/>
      <c r="J82" s="49"/>
      <c r="K82" s="49"/>
      <c r="L82" s="49"/>
      <c r="M82" s="49"/>
      <c r="N82" s="63">
        <v>303160</v>
      </c>
      <c r="O82" s="49"/>
      <c r="P82" s="49"/>
      <c r="Q82" s="49"/>
    </row>
    <row r="83" spans="1:17" ht="140.25" x14ac:dyDescent="0.3">
      <c r="A83" s="24">
        <v>77</v>
      </c>
      <c r="B83" s="25" t="s">
        <v>60</v>
      </c>
      <c r="C83" s="24" t="s">
        <v>208</v>
      </c>
      <c r="D83" s="47" t="s">
        <v>15</v>
      </c>
      <c r="E83" s="47">
        <v>1</v>
      </c>
      <c r="F83" s="48">
        <v>193072</v>
      </c>
      <c r="G83" s="34">
        <f t="shared" si="1"/>
        <v>193072</v>
      </c>
      <c r="H83" s="38"/>
      <c r="I83" s="60"/>
      <c r="J83" s="49"/>
      <c r="K83" s="49"/>
      <c r="L83" s="49"/>
      <c r="M83" s="49"/>
      <c r="N83" s="63">
        <v>193070</v>
      </c>
      <c r="O83" s="49"/>
      <c r="P83" s="49"/>
      <c r="Q83" s="49"/>
    </row>
    <row r="84" spans="1:17" ht="51" x14ac:dyDescent="0.3">
      <c r="A84" s="24">
        <v>78</v>
      </c>
      <c r="B84" s="25" t="s">
        <v>61</v>
      </c>
      <c r="C84" s="24" t="s">
        <v>198</v>
      </c>
      <c r="D84" s="47" t="s">
        <v>15</v>
      </c>
      <c r="E84" s="47">
        <v>2</v>
      </c>
      <c r="F84" s="48">
        <v>186507</v>
      </c>
      <c r="G84" s="34">
        <f t="shared" si="1"/>
        <v>373014</v>
      </c>
      <c r="H84" s="38"/>
      <c r="I84" s="60"/>
      <c r="J84" s="49"/>
      <c r="K84" s="49"/>
      <c r="L84" s="49"/>
      <c r="M84" s="49"/>
      <c r="N84" s="63">
        <v>186500</v>
      </c>
      <c r="O84" s="49"/>
      <c r="P84" s="49"/>
      <c r="Q84" s="49"/>
    </row>
    <row r="85" spans="1:17" ht="63.75" x14ac:dyDescent="0.3">
      <c r="A85" s="24">
        <v>79</v>
      </c>
      <c r="B85" s="25" t="s">
        <v>62</v>
      </c>
      <c r="C85" s="24" t="s">
        <v>222</v>
      </c>
      <c r="D85" s="47" t="s">
        <v>15</v>
      </c>
      <c r="E85" s="47">
        <v>5</v>
      </c>
      <c r="F85" s="48">
        <v>87912</v>
      </c>
      <c r="G85" s="34">
        <f t="shared" si="1"/>
        <v>439560</v>
      </c>
      <c r="H85" s="38"/>
      <c r="I85" s="60"/>
      <c r="J85" s="49"/>
      <c r="K85" s="49"/>
      <c r="L85" s="49"/>
      <c r="M85" s="49"/>
      <c r="N85" s="63">
        <v>87910</v>
      </c>
      <c r="O85" s="49"/>
      <c r="P85" s="49"/>
      <c r="Q85" s="49"/>
    </row>
    <row r="86" spans="1:17" ht="63.75" x14ac:dyDescent="0.3">
      <c r="A86" s="24">
        <v>80</v>
      </c>
      <c r="B86" s="25" t="s">
        <v>63</v>
      </c>
      <c r="C86" s="24" t="s">
        <v>195</v>
      </c>
      <c r="D86" s="47" t="s">
        <v>15</v>
      </c>
      <c r="E86" s="47">
        <v>3</v>
      </c>
      <c r="F86" s="48">
        <v>57645</v>
      </c>
      <c r="G86" s="34">
        <f t="shared" si="1"/>
        <v>172935</v>
      </c>
      <c r="H86" s="38"/>
      <c r="I86" s="60"/>
      <c r="J86" s="49"/>
      <c r="K86" s="49"/>
      <c r="L86" s="49"/>
      <c r="M86" s="49"/>
      <c r="N86" s="63">
        <v>57640</v>
      </c>
      <c r="O86" s="49"/>
      <c r="P86" s="49"/>
      <c r="Q86" s="49"/>
    </row>
    <row r="87" spans="1:17" ht="51" x14ac:dyDescent="0.3">
      <c r="A87" s="24">
        <v>81</v>
      </c>
      <c r="B87" s="25" t="s">
        <v>64</v>
      </c>
      <c r="C87" s="24" t="s">
        <v>221</v>
      </c>
      <c r="D87" s="47" t="s">
        <v>15</v>
      </c>
      <c r="E87" s="47">
        <v>1</v>
      </c>
      <c r="F87" s="48">
        <v>248512</v>
      </c>
      <c r="G87" s="34">
        <f t="shared" si="1"/>
        <v>248512</v>
      </c>
      <c r="H87" s="38"/>
      <c r="I87" s="60"/>
      <c r="J87" s="49"/>
      <c r="K87" s="49"/>
      <c r="L87" s="49"/>
      <c r="M87" s="49"/>
      <c r="N87" s="63">
        <v>248510</v>
      </c>
      <c r="O87" s="49"/>
      <c r="P87" s="49"/>
      <c r="Q87" s="49"/>
    </row>
    <row r="88" spans="1:17" ht="63.75" x14ac:dyDescent="0.3">
      <c r="A88" s="24">
        <v>82</v>
      </c>
      <c r="B88" s="25" t="s">
        <v>65</v>
      </c>
      <c r="C88" s="24" t="s">
        <v>220</v>
      </c>
      <c r="D88" s="47" t="s">
        <v>15</v>
      </c>
      <c r="E88" s="47">
        <v>1</v>
      </c>
      <c r="F88" s="48">
        <v>222288</v>
      </c>
      <c r="G88" s="34">
        <f t="shared" si="1"/>
        <v>222288</v>
      </c>
      <c r="H88" s="38"/>
      <c r="I88" s="60"/>
      <c r="J88" s="49"/>
      <c r="K88" s="49"/>
      <c r="L88" s="49"/>
      <c r="M88" s="49"/>
      <c r="N88" s="63">
        <v>222285</v>
      </c>
      <c r="O88" s="49"/>
      <c r="P88" s="49"/>
      <c r="Q88" s="49"/>
    </row>
    <row r="89" spans="1:17" ht="88.5" customHeight="1" x14ac:dyDescent="0.3">
      <c r="A89" s="24">
        <v>83</v>
      </c>
      <c r="B89" s="25" t="s">
        <v>66</v>
      </c>
      <c r="C89" s="24" t="s">
        <v>219</v>
      </c>
      <c r="D89" s="47" t="s">
        <v>15</v>
      </c>
      <c r="E89" s="47">
        <v>1</v>
      </c>
      <c r="F89" s="48">
        <v>145552</v>
      </c>
      <c r="G89" s="34">
        <f t="shared" si="1"/>
        <v>145552</v>
      </c>
      <c r="H89" s="38"/>
      <c r="I89" s="60"/>
      <c r="J89" s="49"/>
      <c r="K89" s="49"/>
      <c r="L89" s="49"/>
      <c r="M89" s="49"/>
      <c r="N89" s="63">
        <v>145550</v>
      </c>
      <c r="O89" s="49"/>
      <c r="P89" s="49"/>
      <c r="Q89" s="49"/>
    </row>
    <row r="90" spans="1:17" ht="63.75" x14ac:dyDescent="0.3">
      <c r="A90" s="24">
        <v>84</v>
      </c>
      <c r="B90" s="25" t="s">
        <v>67</v>
      </c>
      <c r="C90" s="24" t="s">
        <v>195</v>
      </c>
      <c r="D90" s="47" t="s">
        <v>15</v>
      </c>
      <c r="E90" s="47">
        <v>3</v>
      </c>
      <c r="F90" s="48">
        <v>82808</v>
      </c>
      <c r="G90" s="34">
        <f t="shared" si="1"/>
        <v>248424</v>
      </c>
      <c r="H90" s="38"/>
      <c r="I90" s="60"/>
      <c r="J90" s="49"/>
      <c r="K90" s="49"/>
      <c r="L90" s="49"/>
      <c r="M90" s="49"/>
      <c r="N90" s="63">
        <v>82805</v>
      </c>
      <c r="O90" s="49"/>
      <c r="P90" s="49"/>
      <c r="Q90" s="49"/>
    </row>
    <row r="91" spans="1:17" ht="51" x14ac:dyDescent="0.3">
      <c r="A91" s="24">
        <v>85</v>
      </c>
      <c r="B91" s="25" t="s">
        <v>68</v>
      </c>
      <c r="C91" s="24" t="s">
        <v>226</v>
      </c>
      <c r="D91" s="47" t="s">
        <v>15</v>
      </c>
      <c r="E91" s="47">
        <v>1</v>
      </c>
      <c r="F91" s="48">
        <v>143440</v>
      </c>
      <c r="G91" s="34">
        <f t="shared" si="1"/>
        <v>143440</v>
      </c>
      <c r="H91" s="38"/>
      <c r="I91" s="60"/>
      <c r="J91" s="49"/>
      <c r="K91" s="49"/>
      <c r="L91" s="49"/>
      <c r="M91" s="49"/>
      <c r="N91" s="63">
        <v>143435</v>
      </c>
      <c r="O91" s="49"/>
      <c r="P91" s="49"/>
      <c r="Q91" s="49"/>
    </row>
    <row r="92" spans="1:17" ht="25.5" x14ac:dyDescent="0.3">
      <c r="A92" s="24">
        <v>86</v>
      </c>
      <c r="B92" s="25" t="s">
        <v>69</v>
      </c>
      <c r="C92" s="24" t="s">
        <v>225</v>
      </c>
      <c r="D92" s="47" t="s">
        <v>15</v>
      </c>
      <c r="E92" s="47">
        <v>1</v>
      </c>
      <c r="F92" s="48">
        <v>133060</v>
      </c>
      <c r="G92" s="34">
        <f t="shared" si="1"/>
        <v>133060</v>
      </c>
      <c r="H92" s="38"/>
      <c r="I92" s="60"/>
      <c r="J92" s="49"/>
      <c r="K92" s="49"/>
      <c r="L92" s="49"/>
      <c r="M92" s="49"/>
      <c r="N92" s="63">
        <v>133056</v>
      </c>
      <c r="O92" s="49"/>
      <c r="P92" s="49"/>
      <c r="Q92" s="49"/>
    </row>
    <row r="93" spans="1:17" x14ac:dyDescent="0.3">
      <c r="A93" s="24">
        <v>87</v>
      </c>
      <c r="B93" s="25" t="s">
        <v>70</v>
      </c>
      <c r="C93" s="24" t="s">
        <v>224</v>
      </c>
      <c r="D93" s="47" t="s">
        <v>185</v>
      </c>
      <c r="E93" s="47">
        <v>1</v>
      </c>
      <c r="F93" s="48">
        <v>3900</v>
      </c>
      <c r="G93" s="34">
        <f t="shared" si="1"/>
        <v>3900</v>
      </c>
      <c r="H93" s="38"/>
      <c r="I93" s="60"/>
      <c r="J93" s="49"/>
      <c r="K93" s="49"/>
      <c r="L93" s="49"/>
      <c r="M93" s="49"/>
      <c r="N93" s="51"/>
      <c r="O93" s="49"/>
      <c r="P93" s="49"/>
      <c r="Q93" s="49"/>
    </row>
    <row r="94" spans="1:17" ht="25.5" x14ac:dyDescent="0.3">
      <c r="A94" s="24">
        <v>88</v>
      </c>
      <c r="B94" s="25" t="s">
        <v>71</v>
      </c>
      <c r="C94" s="24"/>
      <c r="D94" s="47" t="s">
        <v>72</v>
      </c>
      <c r="E94" s="47">
        <v>10</v>
      </c>
      <c r="F94" s="48">
        <v>1820</v>
      </c>
      <c r="G94" s="34">
        <f t="shared" si="1"/>
        <v>18200</v>
      </c>
      <c r="H94" s="38"/>
      <c r="I94" s="60"/>
      <c r="J94" s="49"/>
      <c r="K94" s="49"/>
      <c r="L94" s="49"/>
      <c r="M94" s="49"/>
      <c r="N94" s="51"/>
      <c r="O94" s="49"/>
      <c r="P94" s="49"/>
      <c r="Q94" s="49"/>
    </row>
    <row r="95" spans="1:17" x14ac:dyDescent="0.3">
      <c r="A95" s="24">
        <v>89</v>
      </c>
      <c r="B95" s="25" t="s">
        <v>73</v>
      </c>
      <c r="C95" s="24" t="s">
        <v>74</v>
      </c>
      <c r="D95" s="47" t="s">
        <v>75</v>
      </c>
      <c r="E95" s="47">
        <v>1</v>
      </c>
      <c r="F95" s="48">
        <v>689900</v>
      </c>
      <c r="G95" s="34">
        <f t="shared" si="1"/>
        <v>689900</v>
      </c>
      <c r="H95" s="38"/>
      <c r="I95" s="60"/>
      <c r="J95" s="49"/>
      <c r="K95" s="49"/>
      <c r="L95" s="49"/>
      <c r="M95" s="49"/>
      <c r="N95" s="51"/>
      <c r="O95" s="49"/>
      <c r="P95" s="49"/>
      <c r="Q95" s="49"/>
    </row>
    <row r="96" spans="1:17" x14ac:dyDescent="0.3">
      <c r="A96" s="24">
        <v>90</v>
      </c>
      <c r="B96" s="25" t="s">
        <v>134</v>
      </c>
      <c r="C96" s="24"/>
      <c r="D96" s="47" t="s">
        <v>75</v>
      </c>
      <c r="E96" s="47">
        <v>8</v>
      </c>
      <c r="F96" s="48">
        <v>35355</v>
      </c>
      <c r="G96" s="34">
        <f t="shared" si="1"/>
        <v>282840</v>
      </c>
      <c r="H96" s="38"/>
      <c r="I96" s="60"/>
      <c r="J96" s="49"/>
      <c r="K96" s="49"/>
      <c r="L96" s="49"/>
      <c r="M96" s="49"/>
      <c r="N96" s="63">
        <v>35350</v>
      </c>
      <c r="O96" s="49"/>
      <c r="P96" s="49"/>
      <c r="Q96" s="49"/>
    </row>
    <row r="97" spans="1:17" x14ac:dyDescent="0.3">
      <c r="A97" s="24">
        <v>91</v>
      </c>
      <c r="B97" s="57" t="s">
        <v>135</v>
      </c>
      <c r="C97" s="24"/>
      <c r="D97" s="47" t="s">
        <v>75</v>
      </c>
      <c r="E97" s="47">
        <v>4</v>
      </c>
      <c r="F97" s="48">
        <v>48700</v>
      </c>
      <c r="G97" s="34">
        <f t="shared" si="1"/>
        <v>194800</v>
      </c>
      <c r="H97" s="38"/>
      <c r="I97" s="60"/>
      <c r="J97" s="49"/>
      <c r="K97" s="49"/>
      <c r="L97" s="49"/>
      <c r="M97" s="49"/>
      <c r="N97" s="63">
        <v>48695</v>
      </c>
      <c r="O97" s="49"/>
      <c r="P97" s="49"/>
      <c r="Q97" s="49"/>
    </row>
    <row r="98" spans="1:17" x14ac:dyDescent="0.3">
      <c r="A98" s="24">
        <v>92</v>
      </c>
      <c r="B98" s="57" t="s">
        <v>136</v>
      </c>
      <c r="C98" s="24"/>
      <c r="D98" s="47" t="s">
        <v>75</v>
      </c>
      <c r="E98" s="47">
        <v>4</v>
      </c>
      <c r="F98" s="48">
        <v>52630</v>
      </c>
      <c r="G98" s="34">
        <f t="shared" si="1"/>
        <v>210520</v>
      </c>
      <c r="H98" s="38"/>
      <c r="I98" s="60"/>
      <c r="J98" s="49"/>
      <c r="K98" s="49"/>
      <c r="L98" s="49"/>
      <c r="M98" s="49"/>
      <c r="N98" s="63">
        <v>52628</v>
      </c>
      <c r="O98" s="49"/>
      <c r="P98" s="49"/>
      <c r="Q98" s="49"/>
    </row>
    <row r="99" spans="1:17" x14ac:dyDescent="0.3">
      <c r="A99" s="24">
        <v>93</v>
      </c>
      <c r="B99" s="57" t="s">
        <v>137</v>
      </c>
      <c r="C99" s="24"/>
      <c r="D99" s="47" t="s">
        <v>75</v>
      </c>
      <c r="E99" s="47">
        <v>4</v>
      </c>
      <c r="F99" s="48">
        <v>78545</v>
      </c>
      <c r="G99" s="34">
        <f t="shared" si="1"/>
        <v>314180</v>
      </c>
      <c r="H99" s="38"/>
      <c r="I99" s="60"/>
      <c r="J99" s="49"/>
      <c r="K99" s="49"/>
      <c r="L99" s="49"/>
      <c r="M99" s="49"/>
      <c r="N99" s="63">
        <v>78540</v>
      </c>
      <c r="O99" s="49"/>
      <c r="P99" s="49"/>
      <c r="Q99" s="49"/>
    </row>
    <row r="100" spans="1:17" x14ac:dyDescent="0.3">
      <c r="A100" s="24">
        <v>94</v>
      </c>
      <c r="B100" s="58" t="s">
        <v>138</v>
      </c>
      <c r="C100" s="24"/>
      <c r="D100" s="47" t="s">
        <v>75</v>
      </c>
      <c r="E100" s="47">
        <v>4</v>
      </c>
      <c r="F100" s="48">
        <v>43990</v>
      </c>
      <c r="G100" s="34">
        <f t="shared" si="1"/>
        <v>175960</v>
      </c>
      <c r="H100" s="38"/>
      <c r="I100" s="60"/>
      <c r="J100" s="49"/>
      <c r="K100" s="49"/>
      <c r="L100" s="49"/>
      <c r="M100" s="49"/>
      <c r="N100" s="63">
        <v>43982</v>
      </c>
      <c r="O100" s="49"/>
      <c r="P100" s="49"/>
      <c r="Q100" s="49"/>
    </row>
    <row r="101" spans="1:17" x14ac:dyDescent="0.3">
      <c r="A101" s="24">
        <v>95</v>
      </c>
      <c r="B101" s="25" t="s">
        <v>76</v>
      </c>
      <c r="C101" s="24" t="s">
        <v>223</v>
      </c>
      <c r="D101" s="47" t="s">
        <v>77</v>
      </c>
      <c r="E101" s="47">
        <v>70</v>
      </c>
      <c r="F101" s="48">
        <v>32975</v>
      </c>
      <c r="G101" s="34">
        <f t="shared" ref="G101:G128" si="2">E101*F101</f>
        <v>2308250</v>
      </c>
      <c r="H101" s="38"/>
      <c r="I101" s="60"/>
      <c r="J101" s="49"/>
      <c r="K101" s="49"/>
      <c r="L101" s="49"/>
      <c r="M101" s="49"/>
      <c r="N101" s="51"/>
      <c r="O101" s="49"/>
      <c r="P101" s="49"/>
      <c r="Q101" s="49"/>
    </row>
    <row r="102" spans="1:17" ht="25.5" x14ac:dyDescent="0.3">
      <c r="A102" s="24">
        <v>96</v>
      </c>
      <c r="B102" s="25" t="s">
        <v>227</v>
      </c>
      <c r="C102" s="24">
        <v>24</v>
      </c>
      <c r="D102" s="47" t="s">
        <v>75</v>
      </c>
      <c r="E102" s="47">
        <v>75</v>
      </c>
      <c r="F102" s="48">
        <v>66815</v>
      </c>
      <c r="G102" s="34">
        <f t="shared" si="2"/>
        <v>5011125</v>
      </c>
      <c r="H102" s="38"/>
      <c r="I102" s="60"/>
      <c r="J102" s="49"/>
      <c r="K102" s="49"/>
      <c r="L102" s="49"/>
      <c r="M102" s="49"/>
      <c r="N102" s="51"/>
      <c r="O102" s="49"/>
      <c r="P102" s="49"/>
      <c r="Q102" s="49"/>
    </row>
    <row r="103" spans="1:17" ht="25.5" x14ac:dyDescent="0.3">
      <c r="A103" s="24">
        <v>97</v>
      </c>
      <c r="B103" s="25" t="s">
        <v>78</v>
      </c>
      <c r="C103" s="24" t="s">
        <v>79</v>
      </c>
      <c r="D103" s="47" t="s">
        <v>75</v>
      </c>
      <c r="E103" s="47">
        <v>1</v>
      </c>
      <c r="F103" s="48">
        <v>205158</v>
      </c>
      <c r="G103" s="34">
        <f t="shared" si="2"/>
        <v>205158</v>
      </c>
      <c r="H103" s="38"/>
      <c r="I103" s="60"/>
      <c r="J103" s="49"/>
      <c r="K103" s="49"/>
      <c r="L103" s="49"/>
      <c r="M103" s="49"/>
      <c r="N103" s="51"/>
      <c r="O103" s="49"/>
      <c r="P103" s="49"/>
      <c r="Q103" s="49"/>
    </row>
    <row r="104" spans="1:17" x14ac:dyDescent="0.3">
      <c r="A104" s="24">
        <v>98</v>
      </c>
      <c r="B104" s="25" t="s">
        <v>80</v>
      </c>
      <c r="C104" s="24" t="s">
        <v>81</v>
      </c>
      <c r="D104" s="47" t="s">
        <v>75</v>
      </c>
      <c r="E104" s="47">
        <v>2000</v>
      </c>
      <c r="F104" s="48">
        <v>110</v>
      </c>
      <c r="G104" s="34">
        <f t="shared" si="2"/>
        <v>220000</v>
      </c>
      <c r="H104" s="52">
        <v>95</v>
      </c>
      <c r="I104" s="60"/>
      <c r="J104" s="49"/>
      <c r="K104" s="49"/>
      <c r="L104" s="49"/>
      <c r="M104" s="49"/>
      <c r="N104" s="51"/>
      <c r="O104" s="49"/>
      <c r="P104" s="49"/>
      <c r="Q104" s="49"/>
    </row>
    <row r="105" spans="1:17" x14ac:dyDescent="0.3">
      <c r="A105" s="24">
        <v>99</v>
      </c>
      <c r="B105" s="25" t="s">
        <v>82</v>
      </c>
      <c r="C105" s="24" t="s">
        <v>74</v>
      </c>
      <c r="D105" s="47" t="s">
        <v>15</v>
      </c>
      <c r="E105" s="47">
        <v>1</v>
      </c>
      <c r="F105" s="48">
        <v>855220</v>
      </c>
      <c r="G105" s="34">
        <f t="shared" si="2"/>
        <v>855220</v>
      </c>
      <c r="H105" s="38"/>
      <c r="I105" s="60"/>
      <c r="J105" s="49"/>
      <c r="K105" s="49"/>
      <c r="L105" s="49"/>
      <c r="M105" s="49"/>
      <c r="N105" s="51"/>
      <c r="O105" s="49"/>
      <c r="P105" s="49"/>
      <c r="Q105" s="49"/>
    </row>
    <row r="106" spans="1:17" x14ac:dyDescent="0.3">
      <c r="A106" s="24">
        <v>100</v>
      </c>
      <c r="B106" s="25" t="s">
        <v>228</v>
      </c>
      <c r="C106" s="59" t="s">
        <v>83</v>
      </c>
      <c r="D106" s="47" t="s">
        <v>75</v>
      </c>
      <c r="E106" s="47">
        <v>10</v>
      </c>
      <c r="F106" s="48">
        <v>4400</v>
      </c>
      <c r="G106" s="34">
        <f t="shared" si="2"/>
        <v>44000</v>
      </c>
      <c r="H106" s="38"/>
      <c r="I106" s="60"/>
      <c r="J106" s="49"/>
      <c r="K106" s="49"/>
      <c r="L106" s="49"/>
      <c r="M106" s="49"/>
      <c r="N106" s="51"/>
      <c r="O106" s="49"/>
      <c r="P106" s="49"/>
      <c r="Q106" s="49"/>
    </row>
    <row r="107" spans="1:17" ht="25.5" x14ac:dyDescent="0.3">
      <c r="A107" s="24">
        <v>101</v>
      </c>
      <c r="B107" s="25" t="s">
        <v>84</v>
      </c>
      <c r="C107" s="24" t="s">
        <v>85</v>
      </c>
      <c r="D107" s="47" t="s">
        <v>15</v>
      </c>
      <c r="E107" s="47">
        <v>4</v>
      </c>
      <c r="F107" s="48">
        <v>101000</v>
      </c>
      <c r="G107" s="34">
        <f t="shared" si="2"/>
        <v>404000</v>
      </c>
      <c r="H107" s="38"/>
      <c r="I107" s="60"/>
      <c r="J107" s="49"/>
      <c r="K107" s="49"/>
      <c r="L107" s="49"/>
      <c r="M107" s="49"/>
      <c r="N107" s="51"/>
      <c r="O107" s="49"/>
      <c r="P107" s="49"/>
      <c r="Q107" s="49"/>
    </row>
    <row r="108" spans="1:17" ht="25.5" x14ac:dyDescent="0.3">
      <c r="A108" s="24">
        <v>102</v>
      </c>
      <c r="B108" s="25" t="s">
        <v>86</v>
      </c>
      <c r="C108" s="24" t="s">
        <v>87</v>
      </c>
      <c r="D108" s="47" t="s">
        <v>15</v>
      </c>
      <c r="E108" s="47">
        <v>4</v>
      </c>
      <c r="F108" s="48">
        <v>74900</v>
      </c>
      <c r="G108" s="34">
        <f t="shared" si="2"/>
        <v>299600</v>
      </c>
      <c r="H108" s="38"/>
      <c r="I108" s="60"/>
      <c r="J108" s="49"/>
      <c r="K108" s="49"/>
      <c r="L108" s="49"/>
      <c r="M108" s="49"/>
      <c r="N108" s="51"/>
      <c r="O108" s="49"/>
      <c r="P108" s="49"/>
      <c r="Q108" s="49"/>
    </row>
    <row r="109" spans="1:17" x14ac:dyDescent="0.3">
      <c r="A109" s="24">
        <v>103</v>
      </c>
      <c r="B109" s="25" t="s">
        <v>88</v>
      </c>
      <c r="C109" s="24" t="s">
        <v>238</v>
      </c>
      <c r="D109" s="47" t="s">
        <v>229</v>
      </c>
      <c r="E109" s="47">
        <v>20</v>
      </c>
      <c r="F109" s="48">
        <v>36000</v>
      </c>
      <c r="G109" s="34">
        <f t="shared" si="2"/>
        <v>720000</v>
      </c>
      <c r="H109" s="38"/>
      <c r="I109" s="60"/>
      <c r="J109" s="49"/>
      <c r="K109" s="49"/>
      <c r="L109" s="49"/>
      <c r="M109" s="49"/>
      <c r="N109" s="51"/>
      <c r="O109" s="49"/>
      <c r="P109" s="49"/>
      <c r="Q109" s="49"/>
    </row>
    <row r="110" spans="1:17" x14ac:dyDescent="0.3">
      <c r="A110" s="24">
        <v>104</v>
      </c>
      <c r="B110" s="25" t="s">
        <v>89</v>
      </c>
      <c r="C110" s="24" t="s">
        <v>237</v>
      </c>
      <c r="D110" s="47" t="s">
        <v>185</v>
      </c>
      <c r="E110" s="47">
        <v>1</v>
      </c>
      <c r="F110" s="48">
        <v>5500</v>
      </c>
      <c r="G110" s="34">
        <f t="shared" si="2"/>
        <v>5500</v>
      </c>
      <c r="H110" s="38"/>
      <c r="I110" s="60"/>
      <c r="J110" s="49"/>
      <c r="K110" s="49"/>
      <c r="L110" s="49"/>
      <c r="M110" s="49"/>
      <c r="N110" s="51"/>
      <c r="O110" s="49"/>
      <c r="P110" s="49"/>
      <c r="Q110" s="49"/>
    </row>
    <row r="111" spans="1:17" ht="25.5" x14ac:dyDescent="0.3">
      <c r="A111" s="24">
        <v>105</v>
      </c>
      <c r="B111" s="25" t="s">
        <v>90</v>
      </c>
      <c r="C111" s="24"/>
      <c r="D111" s="47" t="s">
        <v>185</v>
      </c>
      <c r="E111" s="47">
        <v>10</v>
      </c>
      <c r="F111" s="48">
        <v>2999</v>
      </c>
      <c r="G111" s="34">
        <f t="shared" si="2"/>
        <v>29990</v>
      </c>
      <c r="H111" s="38"/>
      <c r="I111" s="60"/>
      <c r="J111" s="49"/>
      <c r="K111" s="49"/>
      <c r="L111" s="49"/>
      <c r="M111" s="49"/>
      <c r="N111" s="51"/>
      <c r="O111" s="49"/>
      <c r="P111" s="49"/>
      <c r="Q111" s="49"/>
    </row>
    <row r="112" spans="1:17" x14ac:dyDescent="0.3">
      <c r="A112" s="24">
        <v>106</v>
      </c>
      <c r="B112" s="25" t="s">
        <v>91</v>
      </c>
      <c r="C112" s="24" t="s">
        <v>236</v>
      </c>
      <c r="D112" s="47" t="s">
        <v>229</v>
      </c>
      <c r="E112" s="47">
        <v>20</v>
      </c>
      <c r="F112" s="48">
        <v>15500</v>
      </c>
      <c r="G112" s="34">
        <f t="shared" si="2"/>
        <v>310000</v>
      </c>
      <c r="H112" s="38"/>
      <c r="I112" s="60"/>
      <c r="J112" s="49"/>
      <c r="K112" s="49"/>
      <c r="L112" s="49"/>
      <c r="M112" s="49"/>
      <c r="N112" s="51"/>
      <c r="O112" s="49"/>
      <c r="P112" s="49"/>
      <c r="Q112" s="49"/>
    </row>
    <row r="113" spans="1:17" ht="25.5" x14ac:dyDescent="0.3">
      <c r="A113" s="24">
        <v>107</v>
      </c>
      <c r="B113" s="25" t="s">
        <v>92</v>
      </c>
      <c r="C113" s="24" t="s">
        <v>235</v>
      </c>
      <c r="D113" s="47" t="s">
        <v>185</v>
      </c>
      <c r="E113" s="47">
        <v>5</v>
      </c>
      <c r="F113" s="48">
        <v>1985</v>
      </c>
      <c r="G113" s="34">
        <f t="shared" si="2"/>
        <v>9925</v>
      </c>
      <c r="H113" s="38"/>
      <c r="I113" s="60"/>
      <c r="J113" s="49"/>
      <c r="K113" s="49"/>
      <c r="L113" s="49"/>
      <c r="M113" s="49"/>
      <c r="N113" s="51"/>
      <c r="O113" s="49"/>
      <c r="P113" s="49"/>
      <c r="Q113" s="49"/>
    </row>
    <row r="114" spans="1:17" x14ac:dyDescent="0.3">
      <c r="A114" s="24">
        <v>108</v>
      </c>
      <c r="B114" s="25" t="s">
        <v>230</v>
      </c>
      <c r="C114" s="24" t="s">
        <v>234</v>
      </c>
      <c r="D114" s="47" t="s">
        <v>185</v>
      </c>
      <c r="E114" s="47">
        <v>20</v>
      </c>
      <c r="F114" s="48">
        <v>2500</v>
      </c>
      <c r="G114" s="34">
        <f t="shared" si="2"/>
        <v>50000</v>
      </c>
      <c r="H114" s="38"/>
      <c r="I114" s="60"/>
      <c r="J114" s="49"/>
      <c r="K114" s="49"/>
      <c r="L114" s="49"/>
      <c r="M114" s="49"/>
      <c r="N114" s="51"/>
      <c r="O114" s="49"/>
      <c r="P114" s="49"/>
      <c r="Q114" s="49"/>
    </row>
    <row r="115" spans="1:17" x14ac:dyDescent="0.3">
      <c r="A115" s="24">
        <v>109</v>
      </c>
      <c r="B115" s="25" t="s">
        <v>93</v>
      </c>
      <c r="C115" s="24" t="s">
        <v>94</v>
      </c>
      <c r="D115" s="47" t="s">
        <v>75</v>
      </c>
      <c r="E115" s="47">
        <v>1</v>
      </c>
      <c r="F115" s="48">
        <v>100600</v>
      </c>
      <c r="G115" s="34">
        <f t="shared" si="2"/>
        <v>100600</v>
      </c>
      <c r="H115" s="38"/>
      <c r="I115" s="60"/>
      <c r="J115" s="49"/>
      <c r="K115" s="49"/>
      <c r="L115" s="49"/>
      <c r="M115" s="49"/>
      <c r="N115" s="51"/>
      <c r="O115" s="49"/>
      <c r="P115" s="49"/>
      <c r="Q115" s="49"/>
    </row>
    <row r="116" spans="1:17" ht="102" x14ac:dyDescent="0.3">
      <c r="A116" s="24">
        <v>110</v>
      </c>
      <c r="B116" s="25" t="s">
        <v>95</v>
      </c>
      <c r="C116" s="24" t="s">
        <v>241</v>
      </c>
      <c r="D116" s="47" t="s">
        <v>75</v>
      </c>
      <c r="E116" s="24">
        <v>30000</v>
      </c>
      <c r="F116" s="62">
        <v>125</v>
      </c>
      <c r="G116" s="34">
        <f t="shared" si="2"/>
        <v>3750000</v>
      </c>
      <c r="H116" s="38"/>
      <c r="I116" s="60"/>
      <c r="J116" s="49"/>
      <c r="K116" s="50">
        <v>55</v>
      </c>
      <c r="L116" s="49"/>
      <c r="M116" s="49"/>
      <c r="N116" s="49"/>
      <c r="O116" s="49"/>
      <c r="P116" s="49"/>
      <c r="Q116" s="49"/>
    </row>
    <row r="117" spans="1:17" x14ac:dyDescent="0.3">
      <c r="A117" s="24">
        <v>111</v>
      </c>
      <c r="B117" s="25" t="s">
        <v>96</v>
      </c>
      <c r="C117" s="24" t="s">
        <v>233</v>
      </c>
      <c r="D117" s="47" t="s">
        <v>229</v>
      </c>
      <c r="E117" s="47">
        <v>15</v>
      </c>
      <c r="F117" s="48">
        <v>28304</v>
      </c>
      <c r="G117" s="34">
        <f t="shared" si="2"/>
        <v>424560</v>
      </c>
      <c r="H117" s="38"/>
      <c r="I117" s="60"/>
      <c r="J117" s="49"/>
      <c r="K117" s="49"/>
      <c r="L117" s="49"/>
      <c r="M117" s="49"/>
      <c r="N117" s="49"/>
      <c r="O117" s="49"/>
      <c r="P117" s="49"/>
      <c r="Q117" s="49"/>
    </row>
    <row r="118" spans="1:17" x14ac:dyDescent="0.3">
      <c r="A118" s="24">
        <v>112</v>
      </c>
      <c r="B118" s="25" t="s">
        <v>97</v>
      </c>
      <c r="C118" s="24"/>
      <c r="D118" s="47" t="s">
        <v>185</v>
      </c>
      <c r="E118" s="47">
        <v>10</v>
      </c>
      <c r="F118" s="48">
        <v>10500</v>
      </c>
      <c r="G118" s="34">
        <f t="shared" si="2"/>
        <v>105000</v>
      </c>
      <c r="H118" s="38"/>
      <c r="I118" s="60"/>
      <c r="J118" s="49"/>
      <c r="K118" s="49"/>
      <c r="L118" s="49"/>
      <c r="M118" s="49"/>
      <c r="N118" s="49"/>
      <c r="O118" s="49"/>
      <c r="P118" s="49"/>
      <c r="Q118" s="49"/>
    </row>
    <row r="119" spans="1:17" ht="25.5" x14ac:dyDescent="0.3">
      <c r="A119" s="24">
        <v>113</v>
      </c>
      <c r="B119" s="25" t="s">
        <v>98</v>
      </c>
      <c r="C119" s="24" t="s">
        <v>232</v>
      </c>
      <c r="D119" s="47" t="s">
        <v>15</v>
      </c>
      <c r="E119" s="47">
        <v>120</v>
      </c>
      <c r="F119" s="48">
        <v>55300</v>
      </c>
      <c r="G119" s="34">
        <f t="shared" si="2"/>
        <v>6636000</v>
      </c>
      <c r="H119" s="38"/>
      <c r="I119" s="60"/>
      <c r="J119" s="49"/>
      <c r="K119" s="49"/>
      <c r="L119" s="49"/>
      <c r="M119" s="49"/>
      <c r="N119" s="49"/>
      <c r="O119" s="49"/>
      <c r="P119" s="49"/>
      <c r="Q119" s="49"/>
    </row>
    <row r="120" spans="1:17" x14ac:dyDescent="0.3">
      <c r="A120" s="24">
        <v>114</v>
      </c>
      <c r="B120" s="25" t="s">
        <v>99</v>
      </c>
      <c r="C120" s="24" t="s">
        <v>81</v>
      </c>
      <c r="D120" s="47" t="s">
        <v>15</v>
      </c>
      <c r="E120" s="47">
        <v>160</v>
      </c>
      <c r="F120" s="48">
        <v>29997</v>
      </c>
      <c r="G120" s="34">
        <f t="shared" si="2"/>
        <v>4799520</v>
      </c>
      <c r="H120" s="38"/>
      <c r="I120" s="60"/>
      <c r="J120" s="49"/>
      <c r="K120" s="49"/>
      <c r="L120" s="49"/>
      <c r="M120" s="49"/>
      <c r="N120" s="49"/>
      <c r="O120" s="49"/>
      <c r="P120" s="49"/>
      <c r="Q120" s="50">
        <v>29990</v>
      </c>
    </row>
    <row r="121" spans="1:17" x14ac:dyDescent="0.3">
      <c r="A121" s="24">
        <v>115</v>
      </c>
      <c r="B121" s="25" t="s">
        <v>100</v>
      </c>
      <c r="C121" s="24"/>
      <c r="D121" s="47" t="s">
        <v>185</v>
      </c>
      <c r="E121" s="47">
        <v>10</v>
      </c>
      <c r="F121" s="48">
        <v>4000</v>
      </c>
      <c r="G121" s="34">
        <f t="shared" si="2"/>
        <v>40000</v>
      </c>
      <c r="H121" s="38"/>
      <c r="I121" s="60"/>
      <c r="J121" s="49"/>
      <c r="K121" s="49"/>
      <c r="L121" s="49"/>
      <c r="M121" s="49"/>
      <c r="N121" s="49"/>
      <c r="O121" s="49"/>
      <c r="P121" s="49"/>
      <c r="Q121" s="49"/>
    </row>
    <row r="122" spans="1:17" x14ac:dyDescent="0.3">
      <c r="A122" s="24">
        <v>116</v>
      </c>
      <c r="B122" s="25" t="s">
        <v>101</v>
      </c>
      <c r="C122" s="24" t="s">
        <v>102</v>
      </c>
      <c r="D122" s="47" t="s">
        <v>75</v>
      </c>
      <c r="E122" s="47">
        <v>2</v>
      </c>
      <c r="F122" s="48">
        <v>72234</v>
      </c>
      <c r="G122" s="34">
        <f t="shared" si="2"/>
        <v>144468</v>
      </c>
      <c r="H122" s="38"/>
      <c r="I122" s="60"/>
      <c r="J122" s="49"/>
      <c r="K122" s="49"/>
      <c r="L122" s="49"/>
      <c r="M122" s="49"/>
      <c r="N122" s="49"/>
      <c r="O122" s="49"/>
      <c r="P122" s="49"/>
      <c r="Q122" s="49"/>
    </row>
    <row r="123" spans="1:17" x14ac:dyDescent="0.3">
      <c r="A123" s="24">
        <v>117</v>
      </c>
      <c r="B123" s="25" t="s">
        <v>103</v>
      </c>
      <c r="C123" s="24" t="s">
        <v>104</v>
      </c>
      <c r="D123" s="47" t="s">
        <v>185</v>
      </c>
      <c r="E123" s="47">
        <v>200</v>
      </c>
      <c r="F123" s="48">
        <v>1200</v>
      </c>
      <c r="G123" s="34">
        <f t="shared" si="2"/>
        <v>240000</v>
      </c>
      <c r="H123" s="38"/>
      <c r="I123" s="60"/>
      <c r="J123" s="49"/>
      <c r="K123" s="49"/>
      <c r="L123" s="49"/>
      <c r="M123" s="49"/>
      <c r="N123" s="49"/>
      <c r="O123" s="49"/>
      <c r="P123" s="49"/>
      <c r="Q123" s="49"/>
    </row>
    <row r="124" spans="1:17" x14ac:dyDescent="0.3">
      <c r="A124" s="24">
        <v>118</v>
      </c>
      <c r="B124" s="25" t="s">
        <v>105</v>
      </c>
      <c r="C124" s="24" t="s">
        <v>104</v>
      </c>
      <c r="D124" s="47" t="s">
        <v>185</v>
      </c>
      <c r="E124" s="47">
        <v>200</v>
      </c>
      <c r="F124" s="48">
        <v>830</v>
      </c>
      <c r="G124" s="34">
        <f t="shared" si="2"/>
        <v>166000</v>
      </c>
      <c r="H124" s="38"/>
      <c r="I124" s="60"/>
      <c r="J124" s="49"/>
      <c r="K124" s="49"/>
      <c r="L124" s="49"/>
      <c r="M124" s="49"/>
      <c r="N124" s="49"/>
      <c r="O124" s="49"/>
      <c r="P124" s="49"/>
      <c r="Q124" s="49"/>
    </row>
    <row r="125" spans="1:17" x14ac:dyDescent="0.3">
      <c r="A125" s="24">
        <v>119</v>
      </c>
      <c r="B125" s="25" t="s">
        <v>106</v>
      </c>
      <c r="C125" s="24" t="s">
        <v>104</v>
      </c>
      <c r="D125" s="47" t="s">
        <v>185</v>
      </c>
      <c r="E125" s="47">
        <v>50</v>
      </c>
      <c r="F125" s="48">
        <v>830</v>
      </c>
      <c r="G125" s="34">
        <f t="shared" si="2"/>
        <v>41500</v>
      </c>
      <c r="H125" s="38"/>
      <c r="I125" s="60"/>
      <c r="J125" s="49"/>
      <c r="K125" s="49"/>
      <c r="L125" s="49"/>
      <c r="M125" s="49"/>
      <c r="N125" s="49"/>
      <c r="O125" s="49"/>
      <c r="P125" s="49"/>
      <c r="Q125" s="49"/>
    </row>
    <row r="126" spans="1:17" x14ac:dyDescent="0.3">
      <c r="A126" s="24">
        <v>120</v>
      </c>
      <c r="B126" s="25" t="s">
        <v>107</v>
      </c>
      <c r="C126" s="24" t="s">
        <v>104</v>
      </c>
      <c r="D126" s="47" t="s">
        <v>185</v>
      </c>
      <c r="E126" s="47">
        <v>200</v>
      </c>
      <c r="F126" s="48">
        <v>830</v>
      </c>
      <c r="G126" s="34">
        <f t="shared" si="2"/>
        <v>166000</v>
      </c>
      <c r="H126" s="38"/>
      <c r="I126" s="60"/>
      <c r="J126" s="49"/>
      <c r="K126" s="49"/>
      <c r="L126" s="49"/>
      <c r="M126" s="49"/>
      <c r="N126" s="49"/>
      <c r="O126" s="49"/>
      <c r="P126" s="49"/>
      <c r="Q126" s="49"/>
    </row>
    <row r="127" spans="1:17" x14ac:dyDescent="0.3">
      <c r="A127" s="24">
        <v>121</v>
      </c>
      <c r="B127" s="25" t="s">
        <v>108</v>
      </c>
      <c r="C127" s="24" t="s">
        <v>224</v>
      </c>
      <c r="D127" s="47" t="s">
        <v>185</v>
      </c>
      <c r="E127" s="47">
        <v>2</v>
      </c>
      <c r="F127" s="48">
        <v>6800</v>
      </c>
      <c r="G127" s="34">
        <f t="shared" si="2"/>
        <v>13600</v>
      </c>
      <c r="H127" s="38"/>
      <c r="I127" s="60"/>
      <c r="J127" s="49"/>
      <c r="K127" s="49"/>
      <c r="L127" s="49"/>
      <c r="M127" s="49"/>
      <c r="N127" s="49"/>
      <c r="O127" s="49"/>
      <c r="P127" s="49"/>
      <c r="Q127" s="49"/>
    </row>
    <row r="128" spans="1:17" ht="39.75" x14ac:dyDescent="0.3">
      <c r="A128" s="24">
        <v>122</v>
      </c>
      <c r="B128" s="66" t="s">
        <v>244</v>
      </c>
      <c r="C128" s="47" t="s">
        <v>81</v>
      </c>
      <c r="D128" s="47" t="s">
        <v>15</v>
      </c>
      <c r="E128" s="47">
        <v>1</v>
      </c>
      <c r="F128" s="48">
        <v>150000</v>
      </c>
      <c r="G128" s="34">
        <f t="shared" si="2"/>
        <v>150000</v>
      </c>
      <c r="H128" s="38"/>
      <c r="I128" s="60"/>
      <c r="J128" s="49"/>
      <c r="K128" s="49"/>
      <c r="L128" s="49"/>
      <c r="M128" s="49"/>
      <c r="N128" s="49"/>
      <c r="O128" s="49"/>
      <c r="P128" s="50">
        <v>150000</v>
      </c>
      <c r="Q128" s="49"/>
    </row>
    <row r="129" spans="1:18" x14ac:dyDescent="0.3">
      <c r="A129" s="120" t="s">
        <v>147</v>
      </c>
      <c r="B129" s="122"/>
      <c r="C129" s="122"/>
      <c r="D129" s="122"/>
      <c r="E129" s="122"/>
      <c r="F129" s="122"/>
      <c r="G129" s="123"/>
      <c r="H129" s="70"/>
      <c r="I129" s="71"/>
      <c r="J129" s="72"/>
      <c r="K129" s="72"/>
      <c r="L129" s="72"/>
      <c r="M129" s="72"/>
      <c r="N129" s="72"/>
      <c r="O129" s="72"/>
      <c r="P129" s="72"/>
      <c r="Q129" s="72"/>
    </row>
    <row r="130" spans="1:18" x14ac:dyDescent="0.3">
      <c r="A130" s="24">
        <v>123</v>
      </c>
      <c r="B130" s="67" t="s">
        <v>139</v>
      </c>
      <c r="C130" s="24">
        <v>400</v>
      </c>
      <c r="D130" s="47" t="s">
        <v>21</v>
      </c>
      <c r="E130" s="47">
        <v>11</v>
      </c>
      <c r="F130" s="48">
        <v>22533</v>
      </c>
      <c r="G130" s="53">
        <f>E130*F130</f>
        <v>247863</v>
      </c>
      <c r="H130" s="38"/>
      <c r="I130" s="60"/>
      <c r="J130" s="49">
        <v>22533</v>
      </c>
      <c r="K130" s="49"/>
      <c r="L130" s="50">
        <v>22500</v>
      </c>
      <c r="M130" s="49"/>
      <c r="N130" s="49"/>
      <c r="O130" s="49"/>
      <c r="P130" s="49"/>
      <c r="Q130" s="49"/>
    </row>
    <row r="131" spans="1:18" ht="27" x14ac:dyDescent="0.3">
      <c r="A131" s="24">
        <v>124</v>
      </c>
      <c r="B131" s="67" t="s">
        <v>140</v>
      </c>
      <c r="C131" s="24">
        <v>1000</v>
      </c>
      <c r="D131" s="47" t="s">
        <v>21</v>
      </c>
      <c r="E131" s="47">
        <v>5</v>
      </c>
      <c r="F131" s="48">
        <v>58549</v>
      </c>
      <c r="G131" s="53">
        <f t="shared" ref="G131:G136" si="3">E131*F131</f>
        <v>292745</v>
      </c>
      <c r="H131" s="38"/>
      <c r="I131" s="60"/>
      <c r="J131" s="49">
        <v>58549</v>
      </c>
      <c r="K131" s="49"/>
      <c r="L131" s="50">
        <v>58500</v>
      </c>
      <c r="M131" s="49"/>
      <c r="N131" s="49"/>
      <c r="O131" s="49"/>
      <c r="P131" s="49"/>
      <c r="Q131" s="49"/>
    </row>
    <row r="132" spans="1:18" x14ac:dyDescent="0.3">
      <c r="A132" s="24">
        <v>125</v>
      </c>
      <c r="B132" s="67" t="s">
        <v>240</v>
      </c>
      <c r="C132" s="24">
        <v>200</v>
      </c>
      <c r="D132" s="47" t="s">
        <v>21</v>
      </c>
      <c r="E132" s="47">
        <v>22</v>
      </c>
      <c r="F132" s="48">
        <v>41056</v>
      </c>
      <c r="G132" s="53">
        <f t="shared" si="3"/>
        <v>903232</v>
      </c>
      <c r="H132" s="38"/>
      <c r="I132" s="60"/>
      <c r="J132" s="49">
        <v>41056</v>
      </c>
      <c r="K132" s="49"/>
      <c r="L132" s="50">
        <v>41000</v>
      </c>
      <c r="M132" s="49"/>
      <c r="N132" s="49"/>
      <c r="O132" s="49"/>
      <c r="P132" s="49"/>
      <c r="Q132" s="49"/>
    </row>
    <row r="133" spans="1:18" ht="27" x14ac:dyDescent="0.3">
      <c r="A133" s="24">
        <v>126</v>
      </c>
      <c r="B133" s="67" t="s">
        <v>141</v>
      </c>
      <c r="C133" s="24">
        <v>2614</v>
      </c>
      <c r="D133" s="47" t="s">
        <v>21</v>
      </c>
      <c r="E133" s="47">
        <v>3</v>
      </c>
      <c r="F133" s="48">
        <v>25621</v>
      </c>
      <c r="G133" s="53">
        <f t="shared" si="3"/>
        <v>76863</v>
      </c>
      <c r="H133" s="38"/>
      <c r="I133" s="60"/>
      <c r="J133" s="49">
        <v>25621</v>
      </c>
      <c r="K133" s="49"/>
      <c r="L133" s="50">
        <v>25600</v>
      </c>
      <c r="M133" s="49"/>
      <c r="N133" s="49"/>
      <c r="O133" s="49"/>
      <c r="P133" s="49"/>
      <c r="Q133" s="49"/>
    </row>
    <row r="134" spans="1:18" x14ac:dyDescent="0.3">
      <c r="A134" s="24">
        <v>127</v>
      </c>
      <c r="B134" s="67" t="s">
        <v>142</v>
      </c>
      <c r="C134" s="24">
        <v>2614</v>
      </c>
      <c r="D134" s="47" t="s">
        <v>21</v>
      </c>
      <c r="E134" s="47">
        <v>3</v>
      </c>
      <c r="F134" s="48">
        <v>25621</v>
      </c>
      <c r="G134" s="53">
        <f t="shared" si="3"/>
        <v>76863</v>
      </c>
      <c r="H134" s="38"/>
      <c r="I134" s="60"/>
      <c r="J134" s="49">
        <v>25621</v>
      </c>
      <c r="K134" s="49"/>
      <c r="L134" s="50">
        <v>25600</v>
      </c>
      <c r="M134" s="49"/>
      <c r="N134" s="49"/>
      <c r="O134" s="49"/>
      <c r="P134" s="49"/>
      <c r="Q134" s="49"/>
    </row>
    <row r="135" spans="1:18" x14ac:dyDescent="0.3">
      <c r="A135" s="24">
        <v>128</v>
      </c>
      <c r="B135" s="66" t="s">
        <v>146</v>
      </c>
      <c r="C135" s="24" t="s">
        <v>148</v>
      </c>
      <c r="D135" s="47" t="s">
        <v>21</v>
      </c>
      <c r="E135" s="47">
        <v>11</v>
      </c>
      <c r="F135" s="48">
        <v>40027</v>
      </c>
      <c r="G135" s="53">
        <f t="shared" si="3"/>
        <v>440297</v>
      </c>
      <c r="H135" s="38"/>
      <c r="I135" s="60"/>
      <c r="J135" s="49">
        <v>40027</v>
      </c>
      <c r="K135" s="49"/>
      <c r="L135" s="50">
        <v>40000</v>
      </c>
      <c r="M135" s="49"/>
      <c r="N135" s="49"/>
      <c r="O135" s="49"/>
      <c r="P135" s="49"/>
      <c r="Q135" s="49"/>
    </row>
    <row r="136" spans="1:18" ht="25.5" x14ac:dyDescent="0.3">
      <c r="A136" s="24">
        <v>129</v>
      </c>
      <c r="B136" s="67" t="s">
        <v>143</v>
      </c>
      <c r="C136" s="24" t="s">
        <v>144</v>
      </c>
      <c r="D136" s="68" t="s">
        <v>231</v>
      </c>
      <c r="E136" s="47">
        <v>150</v>
      </c>
      <c r="F136" s="48">
        <v>26000</v>
      </c>
      <c r="G136" s="53">
        <f t="shared" si="3"/>
        <v>3900000</v>
      </c>
      <c r="H136" s="38"/>
      <c r="I136" s="60">
        <v>23695</v>
      </c>
      <c r="J136" s="49"/>
      <c r="K136" s="49"/>
      <c r="L136" s="50">
        <v>23500</v>
      </c>
      <c r="M136" s="49"/>
      <c r="N136" s="49"/>
      <c r="O136" s="49"/>
      <c r="P136" s="49"/>
      <c r="Q136" s="49"/>
    </row>
    <row r="137" spans="1:18" x14ac:dyDescent="0.3">
      <c r="A137" s="124" t="s">
        <v>145</v>
      </c>
      <c r="B137" s="124"/>
      <c r="C137" s="124"/>
      <c r="D137" s="124"/>
      <c r="E137" s="124"/>
      <c r="F137" s="124"/>
      <c r="G137" s="69"/>
      <c r="H137" s="21"/>
      <c r="I137" s="20"/>
      <c r="J137" s="19"/>
      <c r="K137" s="19"/>
      <c r="L137" s="19"/>
      <c r="M137" s="19"/>
      <c r="N137" s="19"/>
      <c r="O137" s="19"/>
      <c r="P137" s="19"/>
      <c r="Q137" s="19"/>
    </row>
    <row r="138" spans="1:18" x14ac:dyDescent="0.25">
      <c r="A138" s="24">
        <v>130</v>
      </c>
      <c r="B138" s="25" t="s">
        <v>109</v>
      </c>
      <c r="C138" s="24" t="s">
        <v>110</v>
      </c>
      <c r="D138" s="47" t="s">
        <v>15</v>
      </c>
      <c r="E138" s="47">
        <v>1</v>
      </c>
      <c r="F138" s="48">
        <v>47150</v>
      </c>
      <c r="G138" s="53">
        <f>E138*F138</f>
        <v>47150</v>
      </c>
      <c r="H138" s="37"/>
      <c r="I138" s="41"/>
      <c r="J138" s="40"/>
      <c r="K138" s="40"/>
      <c r="L138" s="40"/>
      <c r="M138" s="40"/>
      <c r="N138" s="40"/>
      <c r="O138" s="40"/>
      <c r="P138" s="50">
        <v>47150</v>
      </c>
      <c r="Q138" s="40"/>
      <c r="R138" s="46"/>
    </row>
    <row r="139" spans="1:18" x14ac:dyDescent="0.25">
      <c r="A139" s="24">
        <v>131</v>
      </c>
      <c r="B139" s="25" t="s">
        <v>111</v>
      </c>
      <c r="C139" s="24" t="s">
        <v>110</v>
      </c>
      <c r="D139" s="47" t="s">
        <v>15</v>
      </c>
      <c r="E139" s="47">
        <v>2</v>
      </c>
      <c r="F139" s="48">
        <v>52325</v>
      </c>
      <c r="G139" s="53">
        <f t="shared" ref="G139:G161" si="4">E139*F139</f>
        <v>104650</v>
      </c>
      <c r="H139" s="37"/>
      <c r="I139" s="41"/>
      <c r="J139" s="40"/>
      <c r="K139" s="40"/>
      <c r="L139" s="40"/>
      <c r="M139" s="40"/>
      <c r="N139" s="40"/>
      <c r="O139" s="40"/>
      <c r="P139" s="50">
        <v>52325</v>
      </c>
      <c r="Q139" s="40"/>
      <c r="R139" s="46"/>
    </row>
    <row r="140" spans="1:18" x14ac:dyDescent="0.25">
      <c r="A140" s="24">
        <v>132</v>
      </c>
      <c r="B140" s="25" t="s">
        <v>112</v>
      </c>
      <c r="C140" s="24" t="s">
        <v>110</v>
      </c>
      <c r="D140" s="47" t="s">
        <v>15</v>
      </c>
      <c r="E140" s="47">
        <v>2</v>
      </c>
      <c r="F140" s="48">
        <v>49450</v>
      </c>
      <c r="G140" s="53">
        <f t="shared" si="4"/>
        <v>98900</v>
      </c>
      <c r="H140" s="37"/>
      <c r="I140" s="41"/>
      <c r="J140" s="40"/>
      <c r="K140" s="40"/>
      <c r="L140" s="40"/>
      <c r="M140" s="40"/>
      <c r="N140" s="40"/>
      <c r="O140" s="40"/>
      <c r="P140" s="50">
        <v>49450</v>
      </c>
      <c r="Q140" s="40"/>
      <c r="R140" s="46"/>
    </row>
    <row r="141" spans="1:18" x14ac:dyDescent="0.25">
      <c r="A141" s="24">
        <v>133</v>
      </c>
      <c r="B141" s="25" t="s">
        <v>113</v>
      </c>
      <c r="C141" s="24" t="s">
        <v>110</v>
      </c>
      <c r="D141" s="47" t="s">
        <v>15</v>
      </c>
      <c r="E141" s="47">
        <v>2</v>
      </c>
      <c r="F141" s="48">
        <v>56350</v>
      </c>
      <c r="G141" s="53">
        <f t="shared" si="4"/>
        <v>112700</v>
      </c>
      <c r="H141" s="37"/>
      <c r="I141" s="41"/>
      <c r="J141" s="40"/>
      <c r="K141" s="40"/>
      <c r="L141" s="40"/>
      <c r="M141" s="40"/>
      <c r="N141" s="40"/>
      <c r="O141" s="40"/>
      <c r="P141" s="50">
        <v>56350</v>
      </c>
      <c r="Q141" s="40"/>
      <c r="R141" s="46"/>
    </row>
    <row r="142" spans="1:18" x14ac:dyDescent="0.25">
      <c r="A142" s="24">
        <v>134</v>
      </c>
      <c r="B142" s="25" t="s">
        <v>114</v>
      </c>
      <c r="C142" s="24" t="s">
        <v>110</v>
      </c>
      <c r="D142" s="47" t="s">
        <v>15</v>
      </c>
      <c r="E142" s="47">
        <v>28</v>
      </c>
      <c r="F142" s="48">
        <v>51750</v>
      </c>
      <c r="G142" s="53">
        <f t="shared" si="4"/>
        <v>1449000</v>
      </c>
      <c r="H142" s="37"/>
      <c r="I142" s="41"/>
      <c r="J142" s="40"/>
      <c r="K142" s="40"/>
      <c r="L142" s="40"/>
      <c r="M142" s="40"/>
      <c r="N142" s="40"/>
      <c r="O142" s="40"/>
      <c r="P142" s="50">
        <v>51750</v>
      </c>
      <c r="Q142" s="40"/>
      <c r="R142" s="46"/>
    </row>
    <row r="143" spans="1:18" x14ac:dyDescent="0.25">
      <c r="A143" s="24">
        <v>135</v>
      </c>
      <c r="B143" s="25" t="s">
        <v>115</v>
      </c>
      <c r="C143" s="24" t="s">
        <v>110</v>
      </c>
      <c r="D143" s="47" t="s">
        <v>15</v>
      </c>
      <c r="E143" s="47">
        <v>1</v>
      </c>
      <c r="F143" s="48">
        <v>34200</v>
      </c>
      <c r="G143" s="53">
        <f t="shared" si="4"/>
        <v>34200</v>
      </c>
      <c r="H143" s="37"/>
      <c r="I143" s="41"/>
      <c r="J143" s="40"/>
      <c r="K143" s="40"/>
      <c r="L143" s="40"/>
      <c r="M143" s="40"/>
      <c r="N143" s="40"/>
      <c r="O143" s="40"/>
      <c r="P143" s="50">
        <v>34200</v>
      </c>
      <c r="Q143" s="40"/>
      <c r="R143" s="46"/>
    </row>
    <row r="144" spans="1:18" x14ac:dyDescent="0.25">
      <c r="A144" s="24">
        <v>136</v>
      </c>
      <c r="B144" s="25" t="s">
        <v>116</v>
      </c>
      <c r="C144" s="24" t="s">
        <v>110</v>
      </c>
      <c r="D144" s="47" t="s">
        <v>15</v>
      </c>
      <c r="E144" s="47">
        <v>1</v>
      </c>
      <c r="F144" s="48">
        <v>61000</v>
      </c>
      <c r="G144" s="53">
        <f t="shared" si="4"/>
        <v>61000</v>
      </c>
      <c r="H144" s="37"/>
      <c r="I144" s="41"/>
      <c r="J144" s="40"/>
      <c r="K144" s="40"/>
      <c r="L144" s="40"/>
      <c r="M144" s="40"/>
      <c r="N144" s="40"/>
      <c r="O144" s="40"/>
      <c r="P144" s="50">
        <v>61000</v>
      </c>
      <c r="Q144" s="40"/>
      <c r="R144" s="46"/>
    </row>
    <row r="145" spans="1:18" x14ac:dyDescent="0.25">
      <c r="A145" s="24">
        <v>137</v>
      </c>
      <c r="B145" s="25" t="s">
        <v>117</v>
      </c>
      <c r="C145" s="24" t="s">
        <v>110</v>
      </c>
      <c r="D145" s="47" t="s">
        <v>15</v>
      </c>
      <c r="E145" s="47">
        <v>4</v>
      </c>
      <c r="F145" s="48">
        <v>51750</v>
      </c>
      <c r="G145" s="53">
        <f t="shared" si="4"/>
        <v>207000</v>
      </c>
      <c r="H145" s="37"/>
      <c r="I145" s="41"/>
      <c r="J145" s="40"/>
      <c r="K145" s="40"/>
      <c r="L145" s="40"/>
      <c r="M145" s="40"/>
      <c r="N145" s="40"/>
      <c r="O145" s="40"/>
      <c r="P145" s="50">
        <v>51750</v>
      </c>
      <c r="Q145" s="40"/>
      <c r="R145" s="46"/>
    </row>
    <row r="146" spans="1:18" x14ac:dyDescent="0.25">
      <c r="A146" s="24">
        <v>138</v>
      </c>
      <c r="B146" s="25" t="s">
        <v>118</v>
      </c>
      <c r="C146" s="24" t="s">
        <v>110</v>
      </c>
      <c r="D146" s="47" t="s">
        <v>15</v>
      </c>
      <c r="E146" s="47">
        <v>4</v>
      </c>
      <c r="F146" s="48">
        <v>51750</v>
      </c>
      <c r="G146" s="53">
        <f t="shared" si="4"/>
        <v>207000</v>
      </c>
      <c r="H146" s="37"/>
      <c r="I146" s="41"/>
      <c r="J146" s="40"/>
      <c r="K146" s="40"/>
      <c r="L146" s="40"/>
      <c r="M146" s="40"/>
      <c r="N146" s="40"/>
      <c r="O146" s="40"/>
      <c r="P146" s="50">
        <v>51750</v>
      </c>
      <c r="Q146" s="40"/>
      <c r="R146" s="46"/>
    </row>
    <row r="147" spans="1:18" x14ac:dyDescent="0.25">
      <c r="A147" s="24">
        <v>139</v>
      </c>
      <c r="B147" s="25" t="s">
        <v>119</v>
      </c>
      <c r="C147" s="24" t="s">
        <v>110</v>
      </c>
      <c r="D147" s="47" t="s">
        <v>15</v>
      </c>
      <c r="E147" s="47">
        <v>2</v>
      </c>
      <c r="F147" s="48">
        <v>36225</v>
      </c>
      <c r="G147" s="53">
        <f t="shared" si="4"/>
        <v>72450</v>
      </c>
      <c r="H147" s="37"/>
      <c r="I147" s="41"/>
      <c r="J147" s="40"/>
      <c r="K147" s="40"/>
      <c r="L147" s="40"/>
      <c r="M147" s="40"/>
      <c r="N147" s="40"/>
      <c r="O147" s="40"/>
      <c r="P147" s="50">
        <v>36225</v>
      </c>
      <c r="Q147" s="40"/>
      <c r="R147" s="46"/>
    </row>
    <row r="148" spans="1:18" x14ac:dyDescent="0.25">
      <c r="A148" s="24">
        <v>140</v>
      </c>
      <c r="B148" s="25" t="s">
        <v>120</v>
      </c>
      <c r="C148" s="24" t="s">
        <v>110</v>
      </c>
      <c r="D148" s="47" t="s">
        <v>15</v>
      </c>
      <c r="E148" s="47">
        <v>8</v>
      </c>
      <c r="F148" s="48">
        <v>51750</v>
      </c>
      <c r="G148" s="53">
        <f t="shared" si="4"/>
        <v>414000</v>
      </c>
      <c r="H148" s="37"/>
      <c r="I148" s="41"/>
      <c r="J148" s="40"/>
      <c r="K148" s="40"/>
      <c r="L148" s="40"/>
      <c r="M148" s="40"/>
      <c r="N148" s="40"/>
      <c r="O148" s="40"/>
      <c r="P148" s="50">
        <v>51750</v>
      </c>
      <c r="Q148" s="40"/>
      <c r="R148" s="46"/>
    </row>
    <row r="149" spans="1:18" x14ac:dyDescent="0.25">
      <c r="A149" s="24">
        <v>141</v>
      </c>
      <c r="B149" s="25" t="s">
        <v>121</v>
      </c>
      <c r="C149" s="24" t="s">
        <v>110</v>
      </c>
      <c r="D149" s="47" t="s">
        <v>15</v>
      </c>
      <c r="E149" s="47">
        <v>4</v>
      </c>
      <c r="F149" s="48">
        <v>50300</v>
      </c>
      <c r="G149" s="53">
        <f t="shared" si="4"/>
        <v>201200</v>
      </c>
      <c r="H149" s="37"/>
      <c r="I149" s="41"/>
      <c r="J149" s="40"/>
      <c r="K149" s="40"/>
      <c r="L149" s="40"/>
      <c r="M149" s="40"/>
      <c r="N149" s="40"/>
      <c r="O149" s="40"/>
      <c r="P149" s="50">
        <v>50300</v>
      </c>
      <c r="Q149" s="40"/>
      <c r="R149" s="46"/>
    </row>
    <row r="150" spans="1:18" x14ac:dyDescent="0.25">
      <c r="A150" s="24">
        <v>142</v>
      </c>
      <c r="B150" s="25" t="s">
        <v>122</v>
      </c>
      <c r="C150" s="24" t="s">
        <v>123</v>
      </c>
      <c r="D150" s="47" t="s">
        <v>15</v>
      </c>
      <c r="E150" s="47">
        <v>1</v>
      </c>
      <c r="F150" s="48">
        <v>53700</v>
      </c>
      <c r="G150" s="53">
        <f t="shared" si="4"/>
        <v>53700</v>
      </c>
      <c r="H150" s="37"/>
      <c r="I150" s="41"/>
      <c r="J150" s="40"/>
      <c r="K150" s="40"/>
      <c r="L150" s="40"/>
      <c r="M150" s="40"/>
      <c r="N150" s="40"/>
      <c r="O150" s="40"/>
      <c r="P150" s="49"/>
      <c r="Q150" s="40"/>
      <c r="R150" s="46"/>
    </row>
    <row r="151" spans="1:18" x14ac:dyDescent="0.25">
      <c r="A151" s="24">
        <v>143</v>
      </c>
      <c r="B151" s="25" t="s">
        <v>124</v>
      </c>
      <c r="C151" s="24" t="s">
        <v>123</v>
      </c>
      <c r="D151" s="47" t="s">
        <v>15</v>
      </c>
      <c r="E151" s="47">
        <v>1</v>
      </c>
      <c r="F151" s="48">
        <v>18000</v>
      </c>
      <c r="G151" s="53">
        <f t="shared" si="4"/>
        <v>18000</v>
      </c>
      <c r="H151" s="37"/>
      <c r="I151" s="41"/>
      <c r="J151" s="40"/>
      <c r="K151" s="40"/>
      <c r="L151" s="40"/>
      <c r="M151" s="40"/>
      <c r="N151" s="40"/>
      <c r="O151" s="40"/>
      <c r="P151" s="50">
        <v>18000</v>
      </c>
      <c r="Q151" s="40"/>
      <c r="R151" s="46"/>
    </row>
    <row r="152" spans="1:18" x14ac:dyDescent="0.25">
      <c r="A152" s="24">
        <v>144</v>
      </c>
      <c r="B152" s="25" t="s">
        <v>243</v>
      </c>
      <c r="C152" s="24" t="s">
        <v>123</v>
      </c>
      <c r="D152" s="47" t="s">
        <v>15</v>
      </c>
      <c r="E152" s="47">
        <v>1</v>
      </c>
      <c r="F152" s="48">
        <v>22000</v>
      </c>
      <c r="G152" s="53">
        <f t="shared" si="4"/>
        <v>22000</v>
      </c>
      <c r="H152" s="37"/>
      <c r="I152" s="41"/>
      <c r="J152" s="40"/>
      <c r="K152" s="40"/>
      <c r="L152" s="40"/>
      <c r="M152" s="40"/>
      <c r="N152" s="40"/>
      <c r="O152" s="40"/>
      <c r="P152" s="50">
        <v>22000</v>
      </c>
      <c r="Q152" s="40"/>
      <c r="R152" s="46"/>
    </row>
    <row r="153" spans="1:18" x14ac:dyDescent="0.25">
      <c r="A153" s="24">
        <v>145</v>
      </c>
      <c r="B153" s="25" t="s">
        <v>125</v>
      </c>
      <c r="C153" s="24" t="s">
        <v>123</v>
      </c>
      <c r="D153" s="47" t="s">
        <v>15</v>
      </c>
      <c r="E153" s="47">
        <v>1</v>
      </c>
      <c r="F153" s="48">
        <v>15000</v>
      </c>
      <c r="G153" s="53">
        <f t="shared" si="4"/>
        <v>15000</v>
      </c>
      <c r="H153" s="37"/>
      <c r="I153" s="41"/>
      <c r="J153" s="40"/>
      <c r="K153" s="40"/>
      <c r="L153" s="40"/>
      <c r="M153" s="40"/>
      <c r="N153" s="40"/>
      <c r="O153" s="40"/>
      <c r="P153" s="50">
        <v>15000</v>
      </c>
      <c r="Q153" s="40"/>
      <c r="R153" s="46"/>
    </row>
    <row r="154" spans="1:18" x14ac:dyDescent="0.25">
      <c r="A154" s="24">
        <v>146</v>
      </c>
      <c r="B154" s="25" t="s">
        <v>126</v>
      </c>
      <c r="C154" s="24" t="s">
        <v>123</v>
      </c>
      <c r="D154" s="47" t="s">
        <v>15</v>
      </c>
      <c r="E154" s="47">
        <v>1</v>
      </c>
      <c r="F154" s="48">
        <v>13000</v>
      </c>
      <c r="G154" s="53">
        <f t="shared" si="4"/>
        <v>13000</v>
      </c>
      <c r="H154" s="37"/>
      <c r="I154" s="41"/>
      <c r="J154" s="40"/>
      <c r="K154" s="40"/>
      <c r="L154" s="40"/>
      <c r="M154" s="40"/>
      <c r="N154" s="40"/>
      <c r="O154" s="40"/>
      <c r="P154" s="50">
        <v>13000</v>
      </c>
      <c r="Q154" s="40"/>
      <c r="R154" s="46"/>
    </row>
    <row r="155" spans="1:18" x14ac:dyDescent="0.25">
      <c r="A155" s="24">
        <v>147</v>
      </c>
      <c r="B155" s="25" t="s">
        <v>127</v>
      </c>
      <c r="C155" s="24" t="s">
        <v>123</v>
      </c>
      <c r="D155" s="47" t="s">
        <v>15</v>
      </c>
      <c r="E155" s="47">
        <v>1</v>
      </c>
      <c r="F155" s="48">
        <v>57500</v>
      </c>
      <c r="G155" s="53">
        <f t="shared" si="4"/>
        <v>57500</v>
      </c>
      <c r="H155" s="37"/>
      <c r="I155" s="41"/>
      <c r="J155" s="40"/>
      <c r="K155" s="40"/>
      <c r="L155" s="40"/>
      <c r="M155" s="40"/>
      <c r="N155" s="40"/>
      <c r="O155" s="40"/>
      <c r="P155" s="50">
        <v>57500</v>
      </c>
      <c r="Q155" s="40"/>
      <c r="R155" s="46"/>
    </row>
    <row r="156" spans="1:18" x14ac:dyDescent="0.25">
      <c r="A156" s="24">
        <v>148</v>
      </c>
      <c r="B156" s="25" t="s">
        <v>128</v>
      </c>
      <c r="C156" s="24" t="s">
        <v>123</v>
      </c>
      <c r="D156" s="47" t="s">
        <v>15</v>
      </c>
      <c r="E156" s="47">
        <v>1</v>
      </c>
      <c r="F156" s="48">
        <v>18000</v>
      </c>
      <c r="G156" s="53">
        <f t="shared" si="4"/>
        <v>18000</v>
      </c>
      <c r="H156" s="37"/>
      <c r="I156" s="41"/>
      <c r="J156" s="40"/>
      <c r="K156" s="40"/>
      <c r="L156" s="40"/>
      <c r="M156" s="40"/>
      <c r="N156" s="40"/>
      <c r="O156" s="40"/>
      <c r="P156" s="50">
        <v>18000</v>
      </c>
      <c r="Q156" s="40"/>
      <c r="R156" s="46"/>
    </row>
    <row r="157" spans="1:18" x14ac:dyDescent="0.25">
      <c r="A157" s="24">
        <v>149</v>
      </c>
      <c r="B157" s="25" t="s">
        <v>129</v>
      </c>
      <c r="C157" s="24" t="s">
        <v>123</v>
      </c>
      <c r="D157" s="47" t="s">
        <v>15</v>
      </c>
      <c r="E157" s="47">
        <v>1</v>
      </c>
      <c r="F157" s="48">
        <v>24500</v>
      </c>
      <c r="G157" s="53">
        <f t="shared" si="4"/>
        <v>24500</v>
      </c>
      <c r="H157" s="37"/>
      <c r="I157" s="41"/>
      <c r="J157" s="40"/>
      <c r="K157" s="40"/>
      <c r="L157" s="40"/>
      <c r="M157" s="40"/>
      <c r="N157" s="40"/>
      <c r="O157" s="40"/>
      <c r="P157" s="50">
        <v>24500</v>
      </c>
      <c r="Q157" s="40"/>
      <c r="R157" s="46"/>
    </row>
    <row r="158" spans="1:18" x14ac:dyDescent="0.25">
      <c r="A158" s="24">
        <v>150</v>
      </c>
      <c r="B158" s="25" t="s">
        <v>130</v>
      </c>
      <c r="C158" s="24" t="s">
        <v>123</v>
      </c>
      <c r="D158" s="47" t="s">
        <v>15</v>
      </c>
      <c r="E158" s="47">
        <v>1</v>
      </c>
      <c r="F158" s="48">
        <v>2400</v>
      </c>
      <c r="G158" s="53">
        <f t="shared" si="4"/>
        <v>2400</v>
      </c>
      <c r="H158" s="37"/>
      <c r="I158" s="41"/>
      <c r="J158" s="40"/>
      <c r="K158" s="40"/>
      <c r="L158" s="40"/>
      <c r="M158" s="40"/>
      <c r="N158" s="40"/>
      <c r="O158" s="40"/>
      <c r="P158" s="50">
        <v>24500</v>
      </c>
      <c r="Q158" s="40"/>
      <c r="R158" s="46"/>
    </row>
    <row r="159" spans="1:18" x14ac:dyDescent="0.25">
      <c r="A159" s="24">
        <v>151</v>
      </c>
      <c r="B159" s="25" t="s">
        <v>131</v>
      </c>
      <c r="C159" s="24" t="s">
        <v>123</v>
      </c>
      <c r="D159" s="47" t="s">
        <v>15</v>
      </c>
      <c r="E159" s="47">
        <v>1</v>
      </c>
      <c r="F159" s="48">
        <v>13000</v>
      </c>
      <c r="G159" s="53">
        <f t="shared" si="4"/>
        <v>13000</v>
      </c>
      <c r="H159" s="37"/>
      <c r="I159" s="41"/>
      <c r="J159" s="40"/>
      <c r="K159" s="40"/>
      <c r="L159" s="40"/>
      <c r="M159" s="40"/>
      <c r="N159" s="40"/>
      <c r="O159" s="40"/>
      <c r="P159" s="50">
        <v>13000</v>
      </c>
      <c r="Q159" s="40"/>
      <c r="R159" s="46"/>
    </row>
    <row r="160" spans="1:18" x14ac:dyDescent="0.25">
      <c r="A160" s="24">
        <v>152</v>
      </c>
      <c r="B160" s="25" t="s">
        <v>132</v>
      </c>
      <c r="C160" s="24" t="s">
        <v>123</v>
      </c>
      <c r="D160" s="47" t="s">
        <v>15</v>
      </c>
      <c r="E160" s="47">
        <v>1</v>
      </c>
      <c r="F160" s="48">
        <v>56800</v>
      </c>
      <c r="G160" s="53">
        <f t="shared" si="4"/>
        <v>56800</v>
      </c>
      <c r="H160" s="37"/>
      <c r="I160" s="41"/>
      <c r="J160" s="40"/>
      <c r="K160" s="40"/>
      <c r="L160" s="40"/>
      <c r="M160" s="40"/>
      <c r="N160" s="40"/>
      <c r="O160" s="40"/>
      <c r="P160" s="49"/>
      <c r="Q160" s="40"/>
      <c r="R160" s="46"/>
    </row>
    <row r="161" spans="1:18" x14ac:dyDescent="0.25">
      <c r="A161" s="24">
        <v>153</v>
      </c>
      <c r="B161" s="25" t="s">
        <v>133</v>
      </c>
      <c r="C161" s="24" t="s">
        <v>123</v>
      </c>
      <c r="D161" s="47" t="s">
        <v>15</v>
      </c>
      <c r="E161" s="47">
        <v>1</v>
      </c>
      <c r="F161" s="48">
        <v>24500</v>
      </c>
      <c r="G161" s="53">
        <f t="shared" si="4"/>
        <v>24500</v>
      </c>
      <c r="H161" s="37"/>
      <c r="I161" s="41"/>
      <c r="J161" s="40"/>
      <c r="K161" s="40"/>
      <c r="L161" s="40"/>
      <c r="M161" s="40"/>
      <c r="N161" s="40"/>
      <c r="O161" s="40"/>
      <c r="P161" s="50">
        <v>24500</v>
      </c>
      <c r="Q161" s="40"/>
      <c r="R161" s="46"/>
    </row>
    <row r="162" spans="1:18" x14ac:dyDescent="0.25">
      <c r="A162" s="8"/>
      <c r="B162" s="16" t="s">
        <v>189</v>
      </c>
      <c r="C162" s="2"/>
      <c r="D162" s="13"/>
      <c r="E162" s="13"/>
      <c r="F162" s="13"/>
      <c r="G162" s="39">
        <f>SUM(G36:G161)</f>
        <v>63789624</v>
      </c>
      <c r="H162" s="40"/>
      <c r="I162" s="41"/>
      <c r="J162" s="40"/>
      <c r="K162" s="40"/>
      <c r="L162" s="40"/>
      <c r="M162" s="40"/>
      <c r="N162" s="40"/>
      <c r="O162" s="40"/>
      <c r="P162" s="40"/>
      <c r="Q162" s="40"/>
      <c r="R162" s="46"/>
    </row>
    <row r="164" spans="1:18" x14ac:dyDescent="0.3">
      <c r="I164" s="73"/>
      <c r="J164" s="74"/>
      <c r="K164" s="74"/>
      <c r="L164" s="74"/>
    </row>
    <row r="165" spans="1:18" x14ac:dyDescent="0.3">
      <c r="B165" s="17"/>
      <c r="C165" s="115"/>
      <c r="D165" s="115"/>
      <c r="E165" s="115"/>
      <c r="F165" s="115"/>
      <c r="I165" s="77"/>
      <c r="J165" s="78"/>
      <c r="K165" s="75"/>
      <c r="L165" s="74"/>
    </row>
    <row r="166" spans="1:18" x14ac:dyDescent="0.3">
      <c r="B166" s="17"/>
      <c r="C166" s="115"/>
      <c r="D166" s="115"/>
      <c r="E166" s="115"/>
      <c r="F166" s="115"/>
      <c r="I166" s="77"/>
      <c r="J166" s="78"/>
      <c r="K166" s="75"/>
      <c r="L166" s="74"/>
    </row>
    <row r="167" spans="1:18" x14ac:dyDescent="0.3">
      <c r="B167" s="17"/>
      <c r="C167" s="115"/>
      <c r="D167" s="115"/>
      <c r="E167" s="115"/>
      <c r="F167" s="115"/>
      <c r="I167" s="77"/>
      <c r="J167" s="78"/>
      <c r="K167" s="75"/>
      <c r="L167" s="74"/>
    </row>
    <row r="168" spans="1:18" x14ac:dyDescent="0.3">
      <c r="B168" s="17"/>
      <c r="C168" s="115"/>
      <c r="D168" s="115"/>
      <c r="E168" s="115"/>
      <c r="F168" s="115"/>
      <c r="I168" s="77"/>
      <c r="J168" s="78"/>
      <c r="K168" s="75"/>
      <c r="L168" s="74"/>
    </row>
    <row r="169" spans="1:18" x14ac:dyDescent="0.3">
      <c r="B169" s="17"/>
      <c r="C169" s="115"/>
      <c r="D169" s="115"/>
      <c r="E169" s="115"/>
      <c r="F169" s="115"/>
      <c r="I169" s="77"/>
      <c r="J169" s="78"/>
      <c r="K169" s="75"/>
      <c r="L169" s="74"/>
    </row>
    <row r="170" spans="1:18" x14ac:dyDescent="0.3">
      <c r="B170" s="17"/>
      <c r="C170" s="115"/>
      <c r="D170" s="115"/>
      <c r="E170" s="115"/>
      <c r="F170" s="115"/>
      <c r="I170" s="77"/>
      <c r="J170" s="78"/>
      <c r="K170" s="75"/>
      <c r="L170" s="74"/>
    </row>
    <row r="171" spans="1:18" x14ac:dyDescent="0.3">
      <c r="B171" s="17"/>
      <c r="C171" s="115"/>
      <c r="D171" s="115"/>
      <c r="E171" s="115"/>
      <c r="F171" s="115"/>
      <c r="I171" s="77"/>
      <c r="J171" s="78"/>
      <c r="K171" s="75"/>
      <c r="L171" s="74"/>
    </row>
    <row r="172" spans="1:18" x14ac:dyDescent="0.3">
      <c r="I172" s="77"/>
      <c r="J172" s="78"/>
      <c r="K172" s="75"/>
      <c r="L172" s="74"/>
    </row>
    <row r="173" spans="1:18" x14ac:dyDescent="0.3">
      <c r="I173" s="77"/>
      <c r="J173" s="78"/>
      <c r="K173" s="75"/>
      <c r="L173" s="74"/>
    </row>
    <row r="174" spans="1:18" x14ac:dyDescent="0.3">
      <c r="I174" s="77"/>
      <c r="J174" s="78"/>
      <c r="K174" s="75"/>
      <c r="L174" s="74"/>
    </row>
    <row r="175" spans="1:18" x14ac:dyDescent="0.3">
      <c r="I175" s="77"/>
      <c r="J175" s="78"/>
      <c r="K175" s="75"/>
      <c r="L175" s="74"/>
    </row>
    <row r="176" spans="1:18" x14ac:dyDescent="0.3">
      <c r="I176" s="77"/>
      <c r="J176" s="78"/>
      <c r="K176" s="75"/>
      <c r="L176" s="74"/>
    </row>
    <row r="177" spans="9:12" x14ac:dyDescent="0.3">
      <c r="I177" s="77"/>
      <c r="J177" s="78"/>
      <c r="K177" s="75"/>
      <c r="L177" s="74"/>
    </row>
    <row r="178" spans="9:12" x14ac:dyDescent="0.3">
      <c r="I178" s="77"/>
      <c r="J178" s="78"/>
      <c r="K178" s="75"/>
      <c r="L178" s="74"/>
    </row>
    <row r="179" spans="9:12" x14ac:dyDescent="0.3">
      <c r="I179" s="77"/>
      <c r="J179" s="78"/>
      <c r="K179" s="75"/>
      <c r="L179" s="74"/>
    </row>
    <row r="180" spans="9:12" x14ac:dyDescent="0.3">
      <c r="I180" s="77"/>
      <c r="J180" s="78"/>
      <c r="K180" s="75"/>
      <c r="L180" s="74"/>
    </row>
    <row r="181" spans="9:12" x14ac:dyDescent="0.3">
      <c r="I181" s="77"/>
      <c r="J181" s="78"/>
      <c r="K181" s="75"/>
      <c r="L181" s="74"/>
    </row>
    <row r="182" spans="9:12" x14ac:dyDescent="0.3">
      <c r="I182" s="77"/>
      <c r="J182" s="78"/>
      <c r="K182" s="75"/>
      <c r="L182" s="74"/>
    </row>
    <row r="183" spans="9:12" x14ac:dyDescent="0.3">
      <c r="I183" s="77"/>
      <c r="J183" s="78"/>
      <c r="K183" s="75"/>
      <c r="L183" s="74"/>
    </row>
    <row r="184" spans="9:12" x14ac:dyDescent="0.3">
      <c r="I184" s="77"/>
      <c r="J184" s="78"/>
      <c r="K184" s="75"/>
      <c r="L184" s="74"/>
    </row>
    <row r="185" spans="9:12" x14ac:dyDescent="0.3">
      <c r="I185" s="77"/>
      <c r="J185" s="78"/>
      <c r="K185" s="75"/>
      <c r="L185" s="74"/>
    </row>
    <row r="186" spans="9:12" x14ac:dyDescent="0.3">
      <c r="I186" s="77"/>
      <c r="J186" s="78"/>
      <c r="K186" s="75"/>
      <c r="L186" s="74"/>
    </row>
    <row r="187" spans="9:12" x14ac:dyDescent="0.3">
      <c r="I187" s="77"/>
      <c r="J187" s="78"/>
      <c r="K187" s="75"/>
      <c r="L187" s="74"/>
    </row>
    <row r="188" spans="9:12" x14ac:dyDescent="0.3">
      <c r="I188" s="77"/>
      <c r="J188" s="78"/>
      <c r="K188" s="75"/>
      <c r="L188" s="74"/>
    </row>
    <row r="189" spans="9:12" x14ac:dyDescent="0.3">
      <c r="I189" s="77"/>
      <c r="J189" s="78"/>
      <c r="K189" s="75"/>
      <c r="L189" s="74"/>
    </row>
    <row r="190" spans="9:12" x14ac:dyDescent="0.3">
      <c r="I190" s="77"/>
      <c r="J190" s="78"/>
      <c r="K190" s="75"/>
      <c r="L190" s="74"/>
    </row>
    <row r="191" spans="9:12" x14ac:dyDescent="0.3">
      <c r="I191" s="77"/>
      <c r="J191" s="78"/>
      <c r="K191" s="75"/>
      <c r="L191" s="74"/>
    </row>
    <row r="192" spans="9:12" x14ac:dyDescent="0.3">
      <c r="I192" s="77"/>
      <c r="J192" s="78"/>
      <c r="K192" s="75"/>
      <c r="L192" s="74"/>
    </row>
    <row r="193" spans="9:12" x14ac:dyDescent="0.3">
      <c r="I193" s="77"/>
      <c r="J193" s="78"/>
      <c r="K193" s="75"/>
      <c r="L193" s="74"/>
    </row>
    <row r="194" spans="9:12" x14ac:dyDescent="0.3">
      <c r="I194" s="77"/>
      <c r="J194" s="78"/>
      <c r="K194" s="75"/>
      <c r="L194" s="74"/>
    </row>
    <row r="195" spans="9:12" x14ac:dyDescent="0.3">
      <c r="I195" s="77"/>
      <c r="J195" s="78"/>
      <c r="K195" s="75"/>
      <c r="L195" s="74"/>
    </row>
    <row r="196" spans="9:12" x14ac:dyDescent="0.3">
      <c r="I196" s="77"/>
      <c r="J196" s="78"/>
      <c r="K196" s="75"/>
      <c r="L196" s="74"/>
    </row>
    <row r="197" spans="9:12" x14ac:dyDescent="0.3">
      <c r="I197" s="77"/>
      <c r="J197" s="78"/>
      <c r="K197" s="75"/>
      <c r="L197" s="74"/>
    </row>
    <row r="198" spans="9:12" x14ac:dyDescent="0.3">
      <c r="I198" s="77"/>
      <c r="J198" s="78"/>
      <c r="K198" s="75"/>
      <c r="L198" s="74"/>
    </row>
    <row r="199" spans="9:12" x14ac:dyDescent="0.3">
      <c r="I199" s="77"/>
      <c r="J199" s="78"/>
      <c r="K199" s="75"/>
      <c r="L199" s="74"/>
    </row>
    <row r="200" spans="9:12" x14ac:dyDescent="0.3">
      <c r="I200" s="77"/>
      <c r="J200" s="78"/>
      <c r="K200" s="75"/>
      <c r="L200" s="74"/>
    </row>
    <row r="201" spans="9:12" x14ac:dyDescent="0.3">
      <c r="I201" s="77"/>
      <c r="J201" s="78"/>
      <c r="K201" s="75"/>
      <c r="L201" s="74"/>
    </row>
    <row r="202" spans="9:12" x14ac:dyDescent="0.3">
      <c r="I202" s="77"/>
      <c r="J202" s="78"/>
      <c r="K202" s="75"/>
      <c r="L202" s="74"/>
    </row>
    <row r="203" spans="9:12" x14ac:dyDescent="0.3">
      <c r="I203" s="77"/>
      <c r="J203" s="78"/>
      <c r="K203" s="75"/>
      <c r="L203" s="74"/>
    </row>
    <row r="204" spans="9:12" x14ac:dyDescent="0.3">
      <c r="I204" s="77"/>
      <c r="J204" s="78"/>
      <c r="K204" s="75"/>
      <c r="L204" s="74"/>
    </row>
    <row r="205" spans="9:12" x14ac:dyDescent="0.3">
      <c r="I205" s="77"/>
      <c r="J205" s="78"/>
      <c r="K205" s="75"/>
      <c r="L205" s="74"/>
    </row>
    <row r="206" spans="9:12" x14ac:dyDescent="0.3">
      <c r="I206" s="77"/>
      <c r="J206" s="78"/>
      <c r="K206" s="75"/>
      <c r="L206" s="74"/>
    </row>
    <row r="207" spans="9:12" x14ac:dyDescent="0.3">
      <c r="I207" s="77"/>
      <c r="J207" s="78"/>
      <c r="K207" s="75"/>
      <c r="L207" s="74"/>
    </row>
    <row r="208" spans="9:12" x14ac:dyDescent="0.3">
      <c r="I208" s="77"/>
      <c r="J208" s="78"/>
      <c r="K208" s="75"/>
      <c r="L208" s="74"/>
    </row>
    <row r="209" spans="9:12" x14ac:dyDescent="0.3">
      <c r="I209" s="77"/>
      <c r="J209" s="78"/>
      <c r="K209" s="75"/>
      <c r="L209" s="74"/>
    </row>
    <row r="210" spans="9:12" x14ac:dyDescent="0.3">
      <c r="I210" s="77"/>
      <c r="J210" s="78"/>
      <c r="K210" s="75"/>
      <c r="L210" s="74"/>
    </row>
    <row r="211" spans="9:12" x14ac:dyDescent="0.3">
      <c r="I211" s="77"/>
      <c r="J211" s="78"/>
      <c r="K211" s="75"/>
      <c r="L211" s="74"/>
    </row>
    <row r="212" spans="9:12" x14ac:dyDescent="0.3">
      <c r="I212" s="77"/>
      <c r="J212" s="78"/>
      <c r="K212" s="75"/>
      <c r="L212" s="74"/>
    </row>
    <row r="213" spans="9:12" x14ac:dyDescent="0.3">
      <c r="I213" s="77"/>
      <c r="J213" s="78"/>
      <c r="K213" s="75"/>
      <c r="L213" s="74"/>
    </row>
    <row r="214" spans="9:12" x14ac:dyDescent="0.3">
      <c r="I214" s="77"/>
      <c r="J214" s="78"/>
      <c r="K214" s="75"/>
      <c r="L214" s="74"/>
    </row>
    <row r="215" spans="9:12" x14ac:dyDescent="0.3">
      <c r="I215" s="77"/>
      <c r="J215" s="78"/>
      <c r="K215" s="75"/>
      <c r="L215" s="74"/>
    </row>
    <row r="216" spans="9:12" x14ac:dyDescent="0.3">
      <c r="I216" s="77"/>
      <c r="J216" s="78"/>
      <c r="K216" s="75"/>
      <c r="L216" s="74"/>
    </row>
    <row r="217" spans="9:12" x14ac:dyDescent="0.3">
      <c r="I217" s="77"/>
      <c r="J217" s="78"/>
      <c r="K217" s="75"/>
      <c r="L217" s="74"/>
    </row>
    <row r="218" spans="9:12" x14ac:dyDescent="0.3">
      <c r="I218" s="73"/>
      <c r="J218" s="74"/>
      <c r="K218" s="75"/>
      <c r="L218" s="74"/>
    </row>
  </sheetData>
  <mergeCells count="12">
    <mergeCell ref="C171:F171"/>
    <mergeCell ref="A1:G1"/>
    <mergeCell ref="A32:B32"/>
    <mergeCell ref="A35:F35"/>
    <mergeCell ref="A129:G129"/>
    <mergeCell ref="A137:F137"/>
    <mergeCell ref="C165:F165"/>
    <mergeCell ref="C166:F166"/>
    <mergeCell ref="C167:F167"/>
    <mergeCell ref="C168:F168"/>
    <mergeCell ref="C169:F169"/>
    <mergeCell ref="C170:F170"/>
  </mergeCells>
  <pageMargins left="0.19685039370078741" right="0.19685039370078741" top="0.19685039370078741" bottom="0.19685039370078741" header="0.31496062992125984" footer="0.31496062992125984"/>
  <pageSetup paperSize="9" scale="9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гос.яз.</vt:lpstr>
      <vt:lpstr>русс.яз.</vt:lpstr>
    </vt:vector>
  </TitlesOfParts>
  <Company>Reanimator Extreme Edition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ПользовательПК</dc:creator>
  <cp:lastModifiedBy>Leonid Khristyuk</cp:lastModifiedBy>
  <cp:lastPrinted>2020-04-29T11:34:56Z</cp:lastPrinted>
  <dcterms:created xsi:type="dcterms:W3CDTF">2020-04-12T07:38:18Z</dcterms:created>
  <dcterms:modified xsi:type="dcterms:W3CDTF">2020-05-05T07:16:57Z</dcterms:modified>
</cp:coreProperties>
</file>